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nthony\AppData\Local\Microsoft\Windows\Temporary Internet Files\Content.Outlook\OI0LRQK7\"/>
    </mc:Choice>
  </mc:AlternateContent>
  <bookViews>
    <workbookView xWindow="0" yWindow="0" windowWidth="48000" windowHeight="12300"/>
  </bookViews>
  <sheets>
    <sheet name="Income &amp; Expense Summary" sheetId="1" r:id="rId1"/>
    <sheet name="Catering Expenses" sheetId="2" r:id="rId2"/>
    <sheet name="AV Expens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6" i="1"/>
  <c r="F26" i="3" l="1"/>
  <c r="F25" i="3"/>
  <c r="F22" i="3"/>
  <c r="F21" i="3"/>
  <c r="F18" i="3"/>
  <c r="F17" i="3"/>
  <c r="F14" i="3"/>
  <c r="F13" i="3"/>
  <c r="F10" i="3"/>
  <c r="F7" i="3"/>
  <c r="F6" i="3"/>
  <c r="F5" i="3"/>
  <c r="F4" i="3"/>
  <c r="F3" i="3"/>
  <c r="G26" i="3" l="1"/>
  <c r="H25" i="3"/>
  <c r="H22" i="3"/>
  <c r="G21" i="3"/>
  <c r="G18" i="3"/>
  <c r="G17" i="3"/>
  <c r="H14" i="3"/>
  <c r="H13" i="3"/>
  <c r="G7" i="3"/>
  <c r="G6" i="3"/>
  <c r="G5" i="3"/>
  <c r="G4" i="3"/>
  <c r="G3" i="3"/>
  <c r="G81" i="2"/>
  <c r="F81" i="2"/>
  <c r="H81" i="2" s="1"/>
  <c r="E81" i="2"/>
  <c r="E80" i="2"/>
  <c r="G80" i="2" s="1"/>
  <c r="E79" i="2"/>
  <c r="G79" i="2" s="1"/>
  <c r="G78" i="2"/>
  <c r="E78" i="2"/>
  <c r="F78" i="2" s="1"/>
  <c r="H78" i="2" s="1"/>
  <c r="G77" i="2"/>
  <c r="F77" i="2"/>
  <c r="H77" i="2" s="1"/>
  <c r="E77" i="2"/>
  <c r="E74" i="2"/>
  <c r="F74" i="2" s="1"/>
  <c r="G73" i="2"/>
  <c r="E73" i="2"/>
  <c r="F73" i="2" s="1"/>
  <c r="E72" i="2"/>
  <c r="F72" i="2" s="1"/>
  <c r="G71" i="2"/>
  <c r="E71" i="2"/>
  <c r="F71" i="2" s="1"/>
  <c r="E70" i="2"/>
  <c r="F70" i="2" s="1"/>
  <c r="E66" i="2"/>
  <c r="G66" i="2" s="1"/>
  <c r="E65" i="2"/>
  <c r="G65" i="2" s="1"/>
  <c r="E64" i="2"/>
  <c r="G64" i="2" s="1"/>
  <c r="E63" i="2"/>
  <c r="G63" i="2" s="1"/>
  <c r="E62" i="2"/>
  <c r="G62" i="2" s="1"/>
  <c r="E59" i="2"/>
  <c r="E58" i="2"/>
  <c r="E57" i="2"/>
  <c r="E56" i="2"/>
  <c r="E55" i="2"/>
  <c r="E52" i="2"/>
  <c r="G52" i="2" s="1"/>
  <c r="E51" i="2"/>
  <c r="G51" i="2" s="1"/>
  <c r="G50" i="2"/>
  <c r="E50" i="2"/>
  <c r="F50" i="2" s="1"/>
  <c r="H50" i="2" s="1"/>
  <c r="G49" i="2"/>
  <c r="F49" i="2"/>
  <c r="H49" i="2" s="1"/>
  <c r="E49" i="2"/>
  <c r="E48" i="2"/>
  <c r="G48" i="2" s="1"/>
  <c r="E45" i="2"/>
  <c r="F45" i="2" s="1"/>
  <c r="E44" i="2"/>
  <c r="F44" i="2" s="1"/>
  <c r="E43" i="2"/>
  <c r="F43" i="2" s="1"/>
  <c r="E42" i="2"/>
  <c r="F42" i="2" s="1"/>
  <c r="E41" i="2"/>
  <c r="F41" i="2" s="1"/>
  <c r="H26" i="3" l="1"/>
  <c r="I26" i="3" s="1"/>
  <c r="G25" i="3"/>
  <c r="I25" i="3" s="1"/>
  <c r="I27" i="3" s="1"/>
  <c r="H6" i="3"/>
  <c r="I6" i="3" s="1"/>
  <c r="H21" i="3"/>
  <c r="I21" i="3" s="1"/>
  <c r="H4" i="3"/>
  <c r="I4" i="3" s="1"/>
  <c r="H18" i="3"/>
  <c r="I18" i="3" s="1"/>
  <c r="H3" i="3"/>
  <c r="I3" i="3" s="1"/>
  <c r="H5" i="3"/>
  <c r="I5" i="3" s="1"/>
  <c r="H7" i="3"/>
  <c r="I7" i="3" s="1"/>
  <c r="G22" i="3"/>
  <c r="I22" i="3" s="1"/>
  <c r="H17" i="3"/>
  <c r="I17" i="3" s="1"/>
  <c r="G10" i="3"/>
  <c r="H10" i="3"/>
  <c r="G13" i="3"/>
  <c r="I13" i="3" s="1"/>
  <c r="G14" i="3"/>
  <c r="I14" i="3" s="1"/>
  <c r="H42" i="2"/>
  <c r="H44" i="2"/>
  <c r="G42" i="2"/>
  <c r="G44" i="2"/>
  <c r="F48" i="2"/>
  <c r="H48" i="2" s="1"/>
  <c r="F52" i="2"/>
  <c r="H52" i="2" s="1"/>
  <c r="F80" i="2"/>
  <c r="H80" i="2" s="1"/>
  <c r="F51" i="2"/>
  <c r="H51" i="2" s="1"/>
  <c r="G70" i="2"/>
  <c r="H70" i="2" s="1"/>
  <c r="G72" i="2"/>
  <c r="H72" i="2" s="1"/>
  <c r="G74" i="2"/>
  <c r="H74" i="2" s="1"/>
  <c r="F79" i="2"/>
  <c r="H79" i="2" s="1"/>
  <c r="H82" i="2" s="1"/>
  <c r="G41" i="2"/>
  <c r="H41" i="2" s="1"/>
  <c r="G43" i="2"/>
  <c r="H43" i="2" s="1"/>
  <c r="G45" i="2"/>
  <c r="H45" i="2" s="1"/>
  <c r="H71" i="2"/>
  <c r="H73" i="2"/>
  <c r="F55" i="2"/>
  <c r="H55" i="2" s="1"/>
  <c r="F56" i="2"/>
  <c r="F57" i="2"/>
  <c r="F58" i="2"/>
  <c r="F59" i="2"/>
  <c r="H59" i="2" s="1"/>
  <c r="G55" i="2"/>
  <c r="G56" i="2"/>
  <c r="G57" i="2"/>
  <c r="G58" i="2"/>
  <c r="H58" i="2" s="1"/>
  <c r="G59" i="2"/>
  <c r="F62" i="2"/>
  <c r="H62" i="2" s="1"/>
  <c r="F63" i="2"/>
  <c r="H63" i="2" s="1"/>
  <c r="F64" i="2"/>
  <c r="H64" i="2" s="1"/>
  <c r="F65" i="2"/>
  <c r="H65" i="2" s="1"/>
  <c r="F66" i="2"/>
  <c r="H66" i="2" s="1"/>
  <c r="I10" i="3" l="1"/>
  <c r="I11" i="3" s="1"/>
  <c r="I23" i="3"/>
  <c r="I19" i="3"/>
  <c r="I8" i="3"/>
  <c r="I15" i="3"/>
  <c r="H46" i="2"/>
  <c r="H75" i="2"/>
  <c r="H53" i="2"/>
  <c r="H57" i="2"/>
  <c r="H56" i="2"/>
  <c r="H60" i="2"/>
  <c r="H67" i="2"/>
  <c r="I29" i="3" l="1"/>
  <c r="D15" i="1" s="1"/>
  <c r="E37" i="2"/>
  <c r="F37" i="2" s="1"/>
  <c r="E36" i="2"/>
  <c r="F36" i="2" s="1"/>
  <c r="E35" i="2"/>
  <c r="F35" i="2" s="1"/>
  <c r="E34" i="2"/>
  <c r="F34" i="2" s="1"/>
  <c r="E33" i="2"/>
  <c r="F33" i="2" s="1"/>
  <c r="E30" i="2"/>
  <c r="F30" i="2" s="1"/>
  <c r="E29" i="2"/>
  <c r="F29" i="2" s="1"/>
  <c r="E28" i="2"/>
  <c r="F28" i="2" s="1"/>
  <c r="E27" i="2"/>
  <c r="F27" i="2" s="1"/>
  <c r="E26" i="2"/>
  <c r="F26" i="2" s="1"/>
  <c r="E23" i="2"/>
  <c r="E22" i="2"/>
  <c r="E21" i="2"/>
  <c r="E20" i="2"/>
  <c r="E19" i="2"/>
  <c r="E16" i="2"/>
  <c r="F16" i="2" s="1"/>
  <c r="E15" i="2"/>
  <c r="F15" i="2" s="1"/>
  <c r="G14" i="2"/>
  <c r="E14" i="2"/>
  <c r="F14" i="2" s="1"/>
  <c r="E13" i="2"/>
  <c r="F13" i="2" s="1"/>
  <c r="E12" i="2"/>
  <c r="F12" i="2" s="1"/>
  <c r="E5" i="2"/>
  <c r="E6" i="2"/>
  <c r="G6" i="2" s="1"/>
  <c r="E7" i="2"/>
  <c r="G7" i="2" s="1"/>
  <c r="E8" i="2"/>
  <c r="G8" i="2" s="1"/>
  <c r="E4" i="2"/>
  <c r="F4" i="2" s="1"/>
  <c r="D26" i="1"/>
  <c r="D10" i="1"/>
  <c r="C7" i="1"/>
  <c r="D6" i="1"/>
  <c r="D5" i="1"/>
  <c r="D4" i="1"/>
  <c r="D3" i="1"/>
  <c r="G13" i="2" l="1"/>
  <c r="H13" i="2" s="1"/>
  <c r="G4" i="2"/>
  <c r="H4" i="2" s="1"/>
  <c r="G16" i="2"/>
  <c r="G37" i="2"/>
  <c r="G35" i="2"/>
  <c r="H35" i="2" s="1"/>
  <c r="H37" i="2"/>
  <c r="G36" i="2"/>
  <c r="H36" i="2" s="1"/>
  <c r="G34" i="2"/>
  <c r="H34" i="2" s="1"/>
  <c r="G33" i="2"/>
  <c r="H33" i="2" s="1"/>
  <c r="G26" i="2"/>
  <c r="H26" i="2" s="1"/>
  <c r="G30" i="2"/>
  <c r="H30" i="2" s="1"/>
  <c r="G29" i="2"/>
  <c r="H29" i="2" s="1"/>
  <c r="G28" i="2"/>
  <c r="H28" i="2" s="1"/>
  <c r="G27" i="2"/>
  <c r="H27" i="2" s="1"/>
  <c r="G15" i="2"/>
  <c r="H16" i="2"/>
  <c r="H15" i="2"/>
  <c r="H14" i="2"/>
  <c r="G12" i="2"/>
  <c r="H12" i="2" s="1"/>
  <c r="F19" i="2"/>
  <c r="F20" i="2"/>
  <c r="F21" i="2"/>
  <c r="F22" i="2"/>
  <c r="F23" i="2"/>
  <c r="H23" i="2" s="1"/>
  <c r="G19" i="2"/>
  <c r="G20" i="2"/>
  <c r="G21" i="2"/>
  <c r="G22" i="2"/>
  <c r="G23" i="2"/>
  <c r="F8" i="2"/>
  <c r="H8" i="2" s="1"/>
  <c r="F7" i="2"/>
  <c r="H7" i="2" s="1"/>
  <c r="F6" i="2"/>
  <c r="H6" i="2" s="1"/>
  <c r="F5" i="2"/>
  <c r="G5" i="2"/>
  <c r="D7" i="1"/>
  <c r="D11" i="1" s="1"/>
  <c r="H38" i="2" l="1"/>
  <c r="H31" i="2"/>
  <c r="H22" i="2"/>
  <c r="H19" i="2"/>
  <c r="H21" i="2"/>
  <c r="H20" i="2"/>
  <c r="H17" i="2"/>
  <c r="H5" i="2"/>
  <c r="H9" i="2"/>
  <c r="H84" i="2" s="1"/>
  <c r="D14" i="1" s="1"/>
  <c r="D27" i="1" s="1"/>
  <c r="H24" i="2" l="1"/>
</calcChain>
</file>

<file path=xl/sharedStrings.xml><?xml version="1.0" encoding="utf-8"?>
<sst xmlns="http://schemas.openxmlformats.org/spreadsheetml/2006/main" count="184" uniqueCount="69">
  <si>
    <t>Registration Category</t>
  </si>
  <si>
    <t>Registration Rate</t>
  </si>
  <si>
    <t>Average Number of Registrants</t>
  </si>
  <si>
    <t>Total</t>
  </si>
  <si>
    <t>Student Member</t>
  </si>
  <si>
    <t>Comps</t>
  </si>
  <si>
    <t>Sponsors</t>
  </si>
  <si>
    <t>Time</t>
  </si>
  <si>
    <t>Item</t>
  </si>
  <si>
    <t>Price</t>
  </si>
  <si>
    <t>Quantity</t>
  </si>
  <si>
    <t>Subtotal</t>
  </si>
  <si>
    <t>Notes</t>
  </si>
  <si>
    <t>To be billed on consumption</t>
  </si>
  <si>
    <t>Breakfast
INSERT TIME
INSERT LOCATION</t>
  </si>
  <si>
    <r>
      <rPr>
        <b/>
        <sz val="11"/>
        <color theme="1"/>
        <rFont val="Calibri"/>
        <family val="2"/>
        <scheme val="minor"/>
      </rPr>
      <t>Item</t>
    </r>
    <r>
      <rPr>
        <sz val="11"/>
        <color theme="1"/>
        <rFont val="Calibri"/>
        <family val="2"/>
        <scheme val="minor"/>
      </rPr>
      <t xml:space="preserve"> (description)</t>
    </r>
  </si>
  <si>
    <t>Overall Allergies: Insert list of allergies</t>
  </si>
  <si>
    <t>Service Charge (23%)</t>
  </si>
  <si>
    <t>Tax (8%)</t>
  </si>
  <si>
    <t>Reception
INSERT TIME
INSERT LOCATION</t>
  </si>
  <si>
    <t xml:space="preserve">Add special requests </t>
  </si>
  <si>
    <t>AM Break
INSERT TIME
INSERT LOCATION</t>
  </si>
  <si>
    <r>
      <t xml:space="preserve">Coffee  </t>
    </r>
    <r>
      <rPr>
        <sz val="11"/>
        <color theme="1"/>
        <rFont val="Calibri"/>
        <family val="2"/>
        <scheme val="minor"/>
      </rPr>
      <t>gal</t>
    </r>
  </si>
  <si>
    <r>
      <t xml:space="preserve">Decaf Coffee  </t>
    </r>
    <r>
      <rPr>
        <sz val="11"/>
        <color theme="1"/>
        <rFont val="Calibri"/>
        <family val="2"/>
        <scheme val="minor"/>
      </rPr>
      <t>gal</t>
    </r>
  </si>
  <si>
    <r>
      <t xml:space="preserve">Hot Tea  </t>
    </r>
    <r>
      <rPr>
        <sz val="11"/>
        <color theme="1"/>
        <rFont val="Calibri"/>
        <family val="2"/>
        <scheme val="minor"/>
      </rPr>
      <t>gal</t>
    </r>
  </si>
  <si>
    <t>Lunch
INSERT TIME
INSERT LOCATION</t>
  </si>
  <si>
    <t>PM Break
INSERT TIME
INSERT LOCATION</t>
  </si>
  <si>
    <t>Rate</t>
  </si>
  <si>
    <t>Average</t>
  </si>
  <si>
    <t>Estimated Income</t>
  </si>
  <si>
    <t>Estimated Expenses</t>
  </si>
  <si>
    <t>AV</t>
  </si>
  <si>
    <t>Be sure to updated Service Charge &amp; Tax according to location</t>
  </si>
  <si>
    <r>
      <rPr>
        <b/>
        <sz val="11"/>
        <rFont val="Calibri"/>
        <family val="2"/>
        <scheme val="minor"/>
      </rPr>
      <t xml:space="preserve">Bottled Water </t>
    </r>
    <r>
      <rPr>
        <i/>
        <sz val="11"/>
        <rFont val="Calibri"/>
        <family val="2"/>
        <scheme val="minor"/>
      </rPr>
      <t>(to be billed on consumption)</t>
    </r>
  </si>
  <si>
    <r>
      <rPr>
        <b/>
        <sz val="11"/>
        <rFont val="Calibri"/>
        <family val="2"/>
        <scheme val="minor"/>
      </rPr>
      <t xml:space="preserve">Assorted Regular and Diet Soft Drinks </t>
    </r>
    <r>
      <rPr>
        <i/>
        <sz val="11"/>
        <rFont val="Calibri"/>
        <family val="2"/>
        <scheme val="minor"/>
      </rPr>
      <t>(to be billed on consumption)</t>
    </r>
  </si>
  <si>
    <t>Sunday</t>
  </si>
  <si>
    <t>Monday</t>
  </si>
  <si>
    <t>Tuesday</t>
  </si>
  <si>
    <t>Wednesday</t>
  </si>
  <si>
    <t>Service Charge (24%)</t>
  </si>
  <si>
    <t>Tax (7%)</t>
  </si>
  <si>
    <t>10' x 10' Projection Screen</t>
  </si>
  <si>
    <t>AV Cart w/ Power</t>
  </si>
  <si>
    <t>Wired Microphones (2 on each table)</t>
  </si>
  <si>
    <t>Mixer</t>
  </si>
  <si>
    <t>Extension Cords w/ Power Strips</t>
  </si>
  <si>
    <t>8' x 8' Projection Screen</t>
  </si>
  <si>
    <t>Plenary Room
INSERT ROOM NAME</t>
  </si>
  <si>
    <t>Registration
INSERT LOCATION</t>
  </si>
  <si>
    <t>Breakout Room
INSERT ROOM NAME</t>
  </si>
  <si>
    <t>Sunday - Wednesday</t>
  </si>
  <si>
    <t># Days</t>
  </si>
  <si>
    <t>Field Tour Budget</t>
  </si>
  <si>
    <t>Stakeholder</t>
  </si>
  <si>
    <t>Member</t>
  </si>
  <si>
    <t>*total populated from Catering tab</t>
  </si>
  <si>
    <t>Hotel Rooms for Attendees</t>
  </si>
  <si>
    <t>Bus Rental</t>
  </si>
  <si>
    <t>Bus Driver Gratuity</t>
  </si>
  <si>
    <t>Tour Stop Admission Fees, if applicable</t>
  </si>
  <si>
    <t>Meeting Room Rental</t>
  </si>
  <si>
    <t>Tour Program Printing</t>
  </si>
  <si>
    <t>Tour Signage</t>
  </si>
  <si>
    <t>Registration Materials</t>
  </si>
  <si>
    <t>Door Prizes</t>
  </si>
  <si>
    <t>Food for Bus</t>
  </si>
  <si>
    <t>Travel Grants</t>
  </si>
  <si>
    <t>Catering and All Other Food and Beverage (Bus, Off-site Meals)</t>
  </si>
  <si>
    <t>*total populated from AV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</si>
</sst>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0.0"/>
    <numFmt numFmtId="166" formatCode="[$-F800]dddd\,\ mmmm\ dd\,\ yyyy"/>
    <numFmt numFmtId="167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/>
    <xf numFmtId="0" fontId="0" fillId="0" borderId="1" xfId="0" applyBorder="1"/>
    <xf numFmtId="0" fontId="2" fillId="0" borderId="0" xfId="0" applyFont="1"/>
    <xf numFmtId="0" fontId="0" fillId="0" borderId="0" xfId="0" applyAlignment="1"/>
    <xf numFmtId="0" fontId="0" fillId="0" borderId="0" xfId="0" applyBorder="1" applyAlignment="1"/>
    <xf numFmtId="0" fontId="4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/>
    <xf numFmtId="164" fontId="2" fillId="0" borderId="0" xfId="0" applyNumberFormat="1" applyFont="1" applyBorder="1" applyAlignment="1"/>
    <xf numFmtId="164" fontId="0" fillId="0" borderId="0" xfId="0" applyNumberFormat="1" applyBorder="1" applyAlignment="1"/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/>
    <xf numFmtId="0" fontId="0" fillId="0" borderId="0" xfId="0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/>
    </xf>
    <xf numFmtId="166" fontId="2" fillId="3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right"/>
    </xf>
    <xf numFmtId="164" fontId="2" fillId="4" borderId="0" xfId="0" applyNumberFormat="1" applyFont="1" applyFill="1"/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 applyBorder="1"/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Border="1"/>
    <xf numFmtId="0" fontId="0" fillId="0" borderId="1" xfId="0" applyFill="1" applyBorder="1"/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/>
    <xf numFmtId="164" fontId="9" fillId="0" borderId="0" xfId="0" applyNumberFormat="1" applyFont="1" applyBorder="1" applyAlignment="1"/>
    <xf numFmtId="166" fontId="2" fillId="5" borderId="0" xfId="0" applyNumberFormat="1" applyFont="1" applyFill="1" applyBorder="1" applyAlignment="1"/>
    <xf numFmtId="164" fontId="2" fillId="4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6" fontId="2" fillId="3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166" fontId="2" fillId="5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A21" sqref="A21"/>
    </sheetView>
  </sheetViews>
  <sheetFormatPr defaultRowHeight="15" x14ac:dyDescent="0.25"/>
  <cols>
    <col min="1" max="1" width="58" style="13" bestFit="1" customWidth="1"/>
    <col min="2" max="2" width="16.28515625" style="13" bestFit="1" customWidth="1"/>
    <col min="3" max="3" width="29.140625" style="13" bestFit="1" customWidth="1"/>
    <col min="4" max="4" width="10.5703125" style="48" bestFit="1" customWidth="1"/>
    <col min="5" max="5" width="105.7109375" style="13" customWidth="1"/>
    <col min="6" max="16384" width="9.140625" style="13"/>
  </cols>
  <sheetData>
    <row r="1" spans="1:5" x14ac:dyDescent="0.25">
      <c r="A1" s="62" t="s">
        <v>52</v>
      </c>
      <c r="B1" s="62"/>
      <c r="C1" s="62"/>
      <c r="D1" s="62"/>
      <c r="E1" s="8"/>
    </row>
    <row r="2" spans="1:5" x14ac:dyDescent="0.25">
      <c r="A2" s="1" t="s">
        <v>0</v>
      </c>
      <c r="B2" s="4" t="s">
        <v>1</v>
      </c>
      <c r="C2" s="2" t="s">
        <v>2</v>
      </c>
      <c r="D2" s="4" t="s">
        <v>3</v>
      </c>
      <c r="E2" s="4" t="s">
        <v>12</v>
      </c>
    </row>
    <row r="3" spans="1:5" x14ac:dyDescent="0.25">
      <c r="A3" s="13" t="s">
        <v>54</v>
      </c>
      <c r="B3" s="5">
        <v>0</v>
      </c>
      <c r="C3" s="3">
        <v>0</v>
      </c>
      <c r="D3" s="60">
        <f t="shared" ref="D3:D6" si="0">B3*C3</f>
        <v>0</v>
      </c>
    </row>
    <row r="4" spans="1:5" x14ac:dyDescent="0.25">
      <c r="A4" s="13" t="s">
        <v>4</v>
      </c>
      <c r="B4" s="5">
        <v>0</v>
      </c>
      <c r="C4" s="3">
        <v>0</v>
      </c>
      <c r="D4" s="60">
        <f t="shared" si="0"/>
        <v>0</v>
      </c>
    </row>
    <row r="5" spans="1:5" x14ac:dyDescent="0.25">
      <c r="A5" s="13" t="s">
        <v>53</v>
      </c>
      <c r="B5" s="5">
        <v>0</v>
      </c>
      <c r="C5" s="3">
        <v>0</v>
      </c>
      <c r="D5" s="60">
        <f t="shared" si="0"/>
        <v>0</v>
      </c>
      <c r="E5" s="42"/>
    </row>
    <row r="6" spans="1:5" x14ac:dyDescent="0.25">
      <c r="A6" s="13" t="s">
        <v>5</v>
      </c>
      <c r="B6" s="5">
        <v>0</v>
      </c>
      <c r="C6" s="3">
        <v>0</v>
      </c>
      <c r="D6" s="60">
        <f t="shared" si="0"/>
        <v>0</v>
      </c>
    </row>
    <row r="7" spans="1:5" x14ac:dyDescent="0.25">
      <c r="C7" s="39">
        <f>SUM(C3:C6)</f>
        <v>0</v>
      </c>
      <c r="D7" s="61">
        <f>SUM(D3:D6)</f>
        <v>0</v>
      </c>
      <c r="E7" s="42"/>
    </row>
    <row r="8" spans="1:5" x14ac:dyDescent="0.25">
      <c r="C8" s="39"/>
      <c r="D8" s="6"/>
      <c r="E8" s="42"/>
    </row>
    <row r="9" spans="1:5" x14ac:dyDescent="0.25">
      <c r="A9" s="1" t="s">
        <v>6</v>
      </c>
      <c r="B9" s="4" t="s">
        <v>27</v>
      </c>
      <c r="C9" s="2" t="s">
        <v>28</v>
      </c>
      <c r="D9" s="4" t="s">
        <v>3</v>
      </c>
      <c r="E9" s="4" t="s">
        <v>12</v>
      </c>
    </row>
    <row r="10" spans="1:5" x14ac:dyDescent="0.25">
      <c r="A10" s="7" t="s">
        <v>6</v>
      </c>
      <c r="B10" s="14"/>
      <c r="C10" s="15"/>
      <c r="D10" s="43">
        <f>B10*C10</f>
        <v>0</v>
      </c>
    </row>
    <row r="11" spans="1:5" x14ac:dyDescent="0.25">
      <c r="C11" s="44" t="s">
        <v>29</v>
      </c>
      <c r="D11" s="59">
        <f>D7+D10</f>
        <v>0</v>
      </c>
    </row>
    <row r="13" spans="1:5" x14ac:dyDescent="0.25">
      <c r="A13" s="1" t="s">
        <v>30</v>
      </c>
      <c r="B13" s="4"/>
      <c r="C13" s="2"/>
      <c r="D13" s="4" t="s">
        <v>3</v>
      </c>
      <c r="E13" s="4" t="s">
        <v>12</v>
      </c>
    </row>
    <row r="14" spans="1:5" x14ac:dyDescent="0.25">
      <c r="A14" s="13" t="s">
        <v>67</v>
      </c>
      <c r="B14" s="46"/>
      <c r="C14" s="47"/>
      <c r="D14" s="48">
        <f>'Catering Expenses'!H84</f>
        <v>0</v>
      </c>
      <c r="E14" s="42" t="s">
        <v>55</v>
      </c>
    </row>
    <row r="15" spans="1:5" x14ac:dyDescent="0.25">
      <c r="A15" s="13" t="s">
        <v>31</v>
      </c>
      <c r="B15" s="46"/>
      <c r="C15" s="47"/>
      <c r="D15" s="48">
        <f>'AV Expenses'!I29</f>
        <v>0</v>
      </c>
      <c r="E15" s="42" t="s">
        <v>68</v>
      </c>
    </row>
    <row r="16" spans="1:5" x14ac:dyDescent="0.25">
      <c r="A16" s="13" t="s">
        <v>56</v>
      </c>
      <c r="B16" s="46">
        <v>0</v>
      </c>
      <c r="C16" s="47">
        <v>0</v>
      </c>
      <c r="D16" s="48">
        <f>B16*C16</f>
        <v>0</v>
      </c>
    </row>
    <row r="17" spans="1:5" x14ac:dyDescent="0.25">
      <c r="A17" s="13" t="s">
        <v>57</v>
      </c>
      <c r="B17" s="46"/>
      <c r="C17" s="47"/>
      <c r="D17" s="48">
        <v>0</v>
      </c>
    </row>
    <row r="18" spans="1:5" x14ac:dyDescent="0.25">
      <c r="A18" s="13" t="s">
        <v>58</v>
      </c>
      <c r="B18" s="46"/>
      <c r="C18" s="47"/>
      <c r="D18" s="48">
        <v>0</v>
      </c>
    </row>
    <row r="19" spans="1:5" x14ac:dyDescent="0.25">
      <c r="A19" s="13" t="s">
        <v>59</v>
      </c>
      <c r="B19" s="46">
        <v>0</v>
      </c>
      <c r="C19" s="47">
        <v>0</v>
      </c>
      <c r="D19" s="48">
        <f>B19*C19</f>
        <v>0</v>
      </c>
    </row>
    <row r="20" spans="1:5" x14ac:dyDescent="0.25">
      <c r="A20" s="13" t="s">
        <v>60</v>
      </c>
      <c r="B20" s="46"/>
      <c r="C20" s="47"/>
      <c r="D20" s="48">
        <v>0</v>
      </c>
    </row>
    <row r="21" spans="1:5" x14ac:dyDescent="0.25">
      <c r="A21" s="13" t="s">
        <v>61</v>
      </c>
      <c r="B21" s="46"/>
      <c r="C21" s="47"/>
      <c r="D21" s="48">
        <v>0</v>
      </c>
    </row>
    <row r="22" spans="1:5" x14ac:dyDescent="0.25">
      <c r="A22" s="13" t="s">
        <v>62</v>
      </c>
      <c r="B22" s="46"/>
      <c r="C22" s="47"/>
      <c r="D22" s="48">
        <v>0</v>
      </c>
    </row>
    <row r="23" spans="1:5" x14ac:dyDescent="0.25">
      <c r="A23" s="13" t="s">
        <v>63</v>
      </c>
      <c r="B23" s="46"/>
      <c r="C23" s="47"/>
      <c r="D23" s="48">
        <v>0</v>
      </c>
    </row>
    <row r="24" spans="1:5" x14ac:dyDescent="0.25">
      <c r="A24" s="13" t="s">
        <v>64</v>
      </c>
      <c r="B24" s="46"/>
      <c r="C24" s="47"/>
      <c r="D24" s="48">
        <v>0</v>
      </c>
    </row>
    <row r="25" spans="1:5" x14ac:dyDescent="0.25">
      <c r="A25" s="49" t="s">
        <v>65</v>
      </c>
      <c r="B25" s="50"/>
      <c r="C25" s="51"/>
      <c r="D25" s="52">
        <v>0</v>
      </c>
      <c r="E25" s="42"/>
    </row>
    <row r="26" spans="1:5" x14ac:dyDescent="0.25">
      <c r="A26" s="53" t="s">
        <v>66</v>
      </c>
      <c r="B26" s="54">
        <v>0</v>
      </c>
      <c r="C26" s="55">
        <v>0</v>
      </c>
      <c r="D26" s="56">
        <f t="shared" ref="D26" si="1">B26*C26</f>
        <v>0</v>
      </c>
      <c r="E26" s="42"/>
    </row>
    <row r="27" spans="1:5" x14ac:dyDescent="0.25">
      <c r="C27" s="44" t="s">
        <v>30</v>
      </c>
      <c r="D27" s="45">
        <f>SUM(D14:D26)</f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pane ySplit="2" topLeftCell="A3" activePane="bottomLeft" state="frozen"/>
      <selection pane="bottomLeft" sqref="A1:I1"/>
    </sheetView>
  </sheetViews>
  <sheetFormatPr defaultColWidth="9.140625" defaultRowHeight="15" x14ac:dyDescent="0.25"/>
  <cols>
    <col min="1" max="1" width="9.140625" style="9"/>
    <col min="2" max="2" width="62" style="9" customWidth="1"/>
    <col min="3" max="5" width="9.140625" style="9"/>
    <col min="6" max="6" width="17.5703125" style="9" bestFit="1" customWidth="1"/>
    <col min="7" max="7" width="9.140625" style="9"/>
    <col min="8" max="8" width="10.140625" style="9" bestFit="1" customWidth="1"/>
    <col min="9" max="16384" width="9.140625" style="9"/>
  </cols>
  <sheetData>
    <row r="1" spans="1:11" s="10" customFormat="1" x14ac:dyDescent="0.25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13"/>
      <c r="K1" s="13"/>
    </row>
    <row r="2" spans="1:11" s="11" customFormat="1" ht="12.75" x14ac:dyDescent="0.2">
      <c r="A2" s="17" t="s">
        <v>7</v>
      </c>
      <c r="B2" s="17" t="s">
        <v>8</v>
      </c>
      <c r="C2" s="18" t="s">
        <v>9</v>
      </c>
      <c r="D2" s="19" t="s">
        <v>10</v>
      </c>
      <c r="E2" s="20" t="s">
        <v>11</v>
      </c>
      <c r="F2" s="21" t="s">
        <v>17</v>
      </c>
      <c r="G2" s="21" t="s">
        <v>18</v>
      </c>
      <c r="H2" s="20" t="s">
        <v>3</v>
      </c>
      <c r="I2" s="17" t="s">
        <v>12</v>
      </c>
      <c r="J2" s="57" t="s">
        <v>32</v>
      </c>
      <c r="K2" s="22"/>
    </row>
    <row r="3" spans="1:11" s="10" customFormat="1" x14ac:dyDescent="0.25">
      <c r="A3" s="65" t="s">
        <v>35</v>
      </c>
      <c r="B3" s="65"/>
      <c r="C3" s="38"/>
      <c r="D3" s="38"/>
      <c r="E3" s="38"/>
      <c r="F3" s="38"/>
      <c r="G3" s="38"/>
      <c r="H3" s="38"/>
      <c r="I3" s="38"/>
      <c r="J3" s="23"/>
      <c r="K3" s="24"/>
    </row>
    <row r="4" spans="1:11" s="12" customFormat="1" ht="14.45" customHeight="1" x14ac:dyDescent="0.25">
      <c r="A4" s="63" t="s">
        <v>19</v>
      </c>
      <c r="B4" s="36" t="s">
        <v>15</v>
      </c>
      <c r="C4" s="25">
        <v>0</v>
      </c>
      <c r="D4" s="26">
        <v>0</v>
      </c>
      <c r="E4" s="25">
        <f>C4*D4</f>
        <v>0</v>
      </c>
      <c r="F4" s="27">
        <f>E4*0.23</f>
        <v>0</v>
      </c>
      <c r="G4" s="27">
        <f>E4*0.08</f>
        <v>0</v>
      </c>
      <c r="H4" s="27">
        <f>SUM(E4:G4)</f>
        <v>0</v>
      </c>
      <c r="I4" s="28"/>
      <c r="J4" s="29"/>
      <c r="K4" s="30"/>
    </row>
    <row r="5" spans="1:11" s="12" customFormat="1" x14ac:dyDescent="0.25">
      <c r="A5" s="63"/>
      <c r="B5" s="36" t="s">
        <v>15</v>
      </c>
      <c r="C5" s="25">
        <v>0</v>
      </c>
      <c r="D5" s="26">
        <v>0</v>
      </c>
      <c r="E5" s="25">
        <f t="shared" ref="E5:E8" si="0">C5*D5</f>
        <v>0</v>
      </c>
      <c r="F5" s="27">
        <f t="shared" ref="F5:F8" si="1">E5*0.23</f>
        <v>0</v>
      </c>
      <c r="G5" s="27">
        <f t="shared" ref="G5:G8" si="2">E5*0.08</f>
        <v>0</v>
      </c>
      <c r="H5" s="27">
        <f t="shared" ref="H5:H8" si="3">SUM(E5:G5)</f>
        <v>0</v>
      </c>
      <c r="I5" s="28"/>
      <c r="J5" s="29"/>
      <c r="K5" s="30"/>
    </row>
    <row r="6" spans="1:11" s="12" customFormat="1" x14ac:dyDescent="0.25">
      <c r="A6" s="63"/>
      <c r="B6" s="36" t="s">
        <v>15</v>
      </c>
      <c r="C6" s="25">
        <v>0</v>
      </c>
      <c r="D6" s="26">
        <v>0</v>
      </c>
      <c r="E6" s="25">
        <f t="shared" si="0"/>
        <v>0</v>
      </c>
      <c r="F6" s="27">
        <f t="shared" si="1"/>
        <v>0</v>
      </c>
      <c r="G6" s="27">
        <f t="shared" si="2"/>
        <v>0</v>
      </c>
      <c r="H6" s="27">
        <f t="shared" si="3"/>
        <v>0</v>
      </c>
      <c r="I6" s="28"/>
      <c r="J6" s="29"/>
      <c r="K6" s="30"/>
    </row>
    <row r="7" spans="1:11" s="12" customFormat="1" x14ac:dyDescent="0.25">
      <c r="A7" s="63"/>
      <c r="B7" s="32" t="s">
        <v>33</v>
      </c>
      <c r="C7" s="25">
        <v>0</v>
      </c>
      <c r="D7" s="26">
        <v>0</v>
      </c>
      <c r="E7" s="25">
        <f t="shared" si="0"/>
        <v>0</v>
      </c>
      <c r="F7" s="27">
        <f t="shared" si="1"/>
        <v>0</v>
      </c>
      <c r="G7" s="27">
        <f t="shared" si="2"/>
        <v>0</v>
      </c>
      <c r="H7" s="27">
        <f t="shared" si="3"/>
        <v>0</v>
      </c>
      <c r="I7" s="16" t="s">
        <v>13</v>
      </c>
      <c r="J7" s="29"/>
      <c r="K7" s="30"/>
    </row>
    <row r="8" spans="1:11" s="12" customFormat="1" x14ac:dyDescent="0.25">
      <c r="A8" s="63"/>
      <c r="B8" s="32" t="s">
        <v>34</v>
      </c>
      <c r="C8" s="25">
        <v>0</v>
      </c>
      <c r="D8" s="26">
        <v>0</v>
      </c>
      <c r="E8" s="25">
        <f t="shared" si="0"/>
        <v>0</v>
      </c>
      <c r="F8" s="27">
        <f t="shared" si="1"/>
        <v>0</v>
      </c>
      <c r="G8" s="27">
        <f t="shared" si="2"/>
        <v>0</v>
      </c>
      <c r="H8" s="27">
        <f t="shared" si="3"/>
        <v>0</v>
      </c>
      <c r="I8" s="16" t="s">
        <v>13</v>
      </c>
      <c r="J8" s="29"/>
      <c r="K8" s="30"/>
    </row>
    <row r="9" spans="1:11" s="12" customFormat="1" x14ac:dyDescent="0.25">
      <c r="A9" s="33"/>
      <c r="B9" s="28" t="s">
        <v>20</v>
      </c>
      <c r="C9" s="25"/>
      <c r="D9" s="26"/>
      <c r="E9" s="25"/>
      <c r="F9" s="27"/>
      <c r="G9" s="27"/>
      <c r="H9" s="34">
        <f>SUM(H4:H8)</f>
        <v>0</v>
      </c>
      <c r="I9" s="31"/>
      <c r="J9" s="29"/>
      <c r="K9" s="30"/>
    </row>
    <row r="10" spans="1:11" s="12" customFormat="1" x14ac:dyDescent="0.25">
      <c r="A10" s="33"/>
      <c r="B10" s="35"/>
      <c r="C10" s="25"/>
      <c r="D10" s="26"/>
      <c r="E10" s="25"/>
      <c r="F10" s="27"/>
      <c r="G10" s="27"/>
      <c r="H10" s="34"/>
      <c r="I10" s="31"/>
      <c r="J10" s="29"/>
      <c r="K10" s="30"/>
    </row>
    <row r="11" spans="1:11" s="10" customFormat="1" x14ac:dyDescent="0.25">
      <c r="A11" s="65" t="s">
        <v>36</v>
      </c>
      <c r="B11" s="65"/>
      <c r="C11" s="38"/>
      <c r="D11" s="38"/>
      <c r="E11" s="38"/>
      <c r="F11" s="38"/>
      <c r="G11" s="38"/>
      <c r="H11" s="38"/>
      <c r="I11" s="38"/>
      <c r="J11" s="23"/>
      <c r="K11" s="24"/>
    </row>
    <row r="12" spans="1:11" s="10" customFormat="1" x14ac:dyDescent="0.25">
      <c r="A12" s="63" t="s">
        <v>14</v>
      </c>
      <c r="B12" s="36" t="s">
        <v>15</v>
      </c>
      <c r="C12" s="25">
        <v>0</v>
      </c>
      <c r="D12" s="26">
        <v>0</v>
      </c>
      <c r="E12" s="25">
        <f t="shared" ref="E12:E16" si="4">C12*D12</f>
        <v>0</v>
      </c>
      <c r="F12" s="27">
        <f t="shared" ref="F12:F16" si="5">E12*0.23</f>
        <v>0</v>
      </c>
      <c r="G12" s="27">
        <f t="shared" ref="G12:G16" si="6">E12*0.08</f>
        <v>0</v>
      </c>
      <c r="H12" s="27">
        <f t="shared" ref="H12:H16" si="7">SUM(E12:G12)</f>
        <v>0</v>
      </c>
      <c r="I12" s="28"/>
      <c r="J12" s="29"/>
      <c r="K12" s="30"/>
    </row>
    <row r="13" spans="1:11" s="10" customFormat="1" x14ac:dyDescent="0.25">
      <c r="A13" s="63"/>
      <c r="B13" s="36" t="s">
        <v>15</v>
      </c>
      <c r="C13" s="25">
        <v>0</v>
      </c>
      <c r="D13" s="26">
        <v>0</v>
      </c>
      <c r="E13" s="25">
        <f t="shared" si="4"/>
        <v>0</v>
      </c>
      <c r="F13" s="27">
        <f t="shared" si="5"/>
        <v>0</v>
      </c>
      <c r="G13" s="27">
        <f t="shared" si="6"/>
        <v>0</v>
      </c>
      <c r="H13" s="27">
        <f t="shared" si="7"/>
        <v>0</v>
      </c>
      <c r="I13" s="28"/>
      <c r="J13" s="29"/>
      <c r="K13" s="30"/>
    </row>
    <row r="14" spans="1:11" s="10" customFormat="1" x14ac:dyDescent="0.25">
      <c r="A14" s="63"/>
      <c r="B14" s="36" t="s">
        <v>15</v>
      </c>
      <c r="C14" s="25">
        <v>0</v>
      </c>
      <c r="D14" s="26">
        <v>0</v>
      </c>
      <c r="E14" s="25">
        <f t="shared" si="4"/>
        <v>0</v>
      </c>
      <c r="F14" s="27">
        <f t="shared" si="5"/>
        <v>0</v>
      </c>
      <c r="G14" s="27">
        <f t="shared" si="6"/>
        <v>0</v>
      </c>
      <c r="H14" s="27">
        <f t="shared" si="7"/>
        <v>0</v>
      </c>
      <c r="I14" s="28"/>
      <c r="J14" s="29"/>
      <c r="K14" s="30"/>
    </row>
    <row r="15" spans="1:11" s="10" customFormat="1" x14ac:dyDescent="0.25">
      <c r="A15" s="63"/>
      <c r="B15" s="32" t="s">
        <v>33</v>
      </c>
      <c r="C15" s="25">
        <v>0</v>
      </c>
      <c r="D15" s="26">
        <v>0</v>
      </c>
      <c r="E15" s="25">
        <f t="shared" si="4"/>
        <v>0</v>
      </c>
      <c r="F15" s="27">
        <f t="shared" si="5"/>
        <v>0</v>
      </c>
      <c r="G15" s="27">
        <f t="shared" si="6"/>
        <v>0</v>
      </c>
      <c r="H15" s="27">
        <f t="shared" si="7"/>
        <v>0</v>
      </c>
      <c r="I15" s="16" t="s">
        <v>13</v>
      </c>
      <c r="J15" s="29"/>
      <c r="K15" s="30"/>
    </row>
    <row r="16" spans="1:11" s="10" customFormat="1" x14ac:dyDescent="0.25">
      <c r="A16" s="63"/>
      <c r="B16" s="32" t="s">
        <v>34</v>
      </c>
      <c r="C16" s="25">
        <v>0</v>
      </c>
      <c r="D16" s="26">
        <v>0</v>
      </c>
      <c r="E16" s="25">
        <f t="shared" si="4"/>
        <v>0</v>
      </c>
      <c r="F16" s="27">
        <f t="shared" si="5"/>
        <v>0</v>
      </c>
      <c r="G16" s="27">
        <f t="shared" si="6"/>
        <v>0</v>
      </c>
      <c r="H16" s="27">
        <f t="shared" si="7"/>
        <v>0</v>
      </c>
      <c r="I16" s="16" t="s">
        <v>13</v>
      </c>
      <c r="J16" s="29"/>
      <c r="K16" s="30"/>
    </row>
    <row r="17" spans="1:11" x14ac:dyDescent="0.25">
      <c r="A17" s="33"/>
      <c r="B17" s="28" t="s">
        <v>20</v>
      </c>
      <c r="C17" s="25"/>
      <c r="D17" s="26"/>
      <c r="E17" s="25"/>
      <c r="F17" s="27"/>
      <c r="G17" s="27"/>
      <c r="H17" s="34">
        <f>SUM(H12:H16)</f>
        <v>0</v>
      </c>
      <c r="I17" s="31"/>
      <c r="J17" s="29"/>
      <c r="K17" s="30"/>
    </row>
    <row r="18" spans="1:11" x14ac:dyDescent="0.25">
      <c r="A18" s="33"/>
      <c r="B18" s="35"/>
      <c r="C18" s="25"/>
      <c r="D18" s="26"/>
      <c r="E18" s="25"/>
      <c r="F18" s="27"/>
      <c r="G18" s="27"/>
      <c r="H18" s="34"/>
      <c r="I18" s="31"/>
      <c r="J18" s="29"/>
      <c r="K18" s="30"/>
    </row>
    <row r="19" spans="1:11" x14ac:dyDescent="0.25">
      <c r="A19" s="63" t="s">
        <v>21</v>
      </c>
      <c r="B19" s="35" t="s">
        <v>22</v>
      </c>
      <c r="C19" s="25">
        <v>0</v>
      </c>
      <c r="D19" s="26">
        <v>0</v>
      </c>
      <c r="E19" s="25">
        <f t="shared" ref="E19:E23" si="8">C19*D19</f>
        <v>0</v>
      </c>
      <c r="F19" s="27">
        <f t="shared" ref="F19:F23" si="9">E19*0.23</f>
        <v>0</v>
      </c>
      <c r="G19" s="27">
        <f t="shared" ref="G19:G23" si="10">E19*0.08</f>
        <v>0</v>
      </c>
      <c r="H19" s="27">
        <f t="shared" ref="H19:H23" si="11">SUM(E19:G19)</f>
        <v>0</v>
      </c>
      <c r="I19" s="31"/>
      <c r="J19" s="29"/>
      <c r="K19" s="30"/>
    </row>
    <row r="20" spans="1:11" x14ac:dyDescent="0.25">
      <c r="A20" s="63"/>
      <c r="B20" s="35" t="s">
        <v>23</v>
      </c>
      <c r="C20" s="25">
        <v>0</v>
      </c>
      <c r="D20" s="26">
        <v>0</v>
      </c>
      <c r="E20" s="25">
        <f t="shared" si="8"/>
        <v>0</v>
      </c>
      <c r="F20" s="27">
        <f t="shared" si="9"/>
        <v>0</v>
      </c>
      <c r="G20" s="27">
        <f t="shared" si="10"/>
        <v>0</v>
      </c>
      <c r="H20" s="27">
        <f t="shared" si="11"/>
        <v>0</v>
      </c>
      <c r="I20" s="31"/>
      <c r="J20" s="29"/>
      <c r="K20" s="30"/>
    </row>
    <row r="21" spans="1:11" x14ac:dyDescent="0.25">
      <c r="A21" s="63"/>
      <c r="B21" s="35" t="s">
        <v>24</v>
      </c>
      <c r="C21" s="25">
        <v>0</v>
      </c>
      <c r="D21" s="26">
        <v>0</v>
      </c>
      <c r="E21" s="25">
        <f t="shared" si="8"/>
        <v>0</v>
      </c>
      <c r="F21" s="27">
        <f t="shared" si="9"/>
        <v>0</v>
      </c>
      <c r="G21" s="27">
        <f t="shared" si="10"/>
        <v>0</v>
      </c>
      <c r="H21" s="27">
        <f t="shared" si="11"/>
        <v>0</v>
      </c>
      <c r="I21" s="31"/>
      <c r="J21" s="29"/>
      <c r="K21" s="30"/>
    </row>
    <row r="22" spans="1:11" x14ac:dyDescent="0.25">
      <c r="A22" s="64"/>
      <c r="B22" s="32" t="s">
        <v>33</v>
      </c>
      <c r="C22" s="25">
        <v>0</v>
      </c>
      <c r="D22" s="26">
        <v>0</v>
      </c>
      <c r="E22" s="25">
        <f t="shared" si="8"/>
        <v>0</v>
      </c>
      <c r="F22" s="27">
        <f t="shared" si="9"/>
        <v>0</v>
      </c>
      <c r="G22" s="27">
        <f t="shared" si="10"/>
        <v>0</v>
      </c>
      <c r="H22" s="27">
        <f t="shared" si="11"/>
        <v>0</v>
      </c>
      <c r="I22" s="16" t="s">
        <v>13</v>
      </c>
      <c r="J22" s="29"/>
      <c r="K22" s="30"/>
    </row>
    <row r="23" spans="1:11" x14ac:dyDescent="0.25">
      <c r="A23" s="64"/>
      <c r="B23" s="32" t="s">
        <v>34</v>
      </c>
      <c r="C23" s="25">
        <v>0</v>
      </c>
      <c r="D23" s="26">
        <v>0</v>
      </c>
      <c r="E23" s="25">
        <f t="shared" si="8"/>
        <v>0</v>
      </c>
      <c r="F23" s="27">
        <f t="shared" si="9"/>
        <v>0</v>
      </c>
      <c r="G23" s="27">
        <f t="shared" si="10"/>
        <v>0</v>
      </c>
      <c r="H23" s="27">
        <f t="shared" si="11"/>
        <v>0</v>
      </c>
      <c r="I23" s="16" t="s">
        <v>13</v>
      </c>
      <c r="J23" s="29"/>
      <c r="K23" s="30"/>
    </row>
    <row r="24" spans="1:11" x14ac:dyDescent="0.25">
      <c r="A24" s="33"/>
      <c r="B24" s="41" t="s">
        <v>20</v>
      </c>
      <c r="C24" s="25"/>
      <c r="D24" s="26"/>
      <c r="E24" s="25"/>
      <c r="F24" s="27"/>
      <c r="G24" s="27"/>
      <c r="H24" s="34">
        <f>SUM(H19:H23)</f>
        <v>0</v>
      </c>
      <c r="I24" s="31"/>
      <c r="J24" s="29"/>
      <c r="K24" s="30"/>
    </row>
    <row r="26" spans="1:11" x14ac:dyDescent="0.25">
      <c r="A26" s="63" t="s">
        <v>25</v>
      </c>
      <c r="B26" s="36" t="s">
        <v>15</v>
      </c>
      <c r="C26" s="25">
        <v>0</v>
      </c>
      <c r="D26" s="26">
        <v>0</v>
      </c>
      <c r="E26" s="25">
        <f t="shared" ref="E26:E30" si="12">C26*D26</f>
        <v>0</v>
      </c>
      <c r="F26" s="27">
        <f t="shared" ref="F26:F30" si="13">E26*0.23</f>
        <v>0</v>
      </c>
      <c r="G26" s="27">
        <f t="shared" ref="G26:G30" si="14">E26*0.08</f>
        <v>0</v>
      </c>
      <c r="H26" s="27">
        <f t="shared" ref="H26:H30" si="15">SUM(E26:G26)</f>
        <v>0</v>
      </c>
      <c r="I26" s="28"/>
      <c r="J26" s="29"/>
      <c r="K26" s="30"/>
    </row>
    <row r="27" spans="1:11" x14ac:dyDescent="0.25">
      <c r="A27" s="63"/>
      <c r="B27" s="36" t="s">
        <v>15</v>
      </c>
      <c r="C27" s="25">
        <v>0</v>
      </c>
      <c r="D27" s="26">
        <v>0</v>
      </c>
      <c r="E27" s="25">
        <f t="shared" si="12"/>
        <v>0</v>
      </c>
      <c r="F27" s="27">
        <f t="shared" si="13"/>
        <v>0</v>
      </c>
      <c r="G27" s="27">
        <f t="shared" si="14"/>
        <v>0</v>
      </c>
      <c r="H27" s="27">
        <f t="shared" si="15"/>
        <v>0</v>
      </c>
      <c r="I27" s="28"/>
      <c r="J27" s="29"/>
      <c r="K27" s="30"/>
    </row>
    <row r="28" spans="1:11" x14ac:dyDescent="0.25">
      <c r="A28" s="63"/>
      <c r="B28" s="36" t="s">
        <v>15</v>
      </c>
      <c r="C28" s="25">
        <v>0</v>
      </c>
      <c r="D28" s="26">
        <v>0</v>
      </c>
      <c r="E28" s="25">
        <f t="shared" si="12"/>
        <v>0</v>
      </c>
      <c r="F28" s="27">
        <f t="shared" si="13"/>
        <v>0</v>
      </c>
      <c r="G28" s="27">
        <f t="shared" si="14"/>
        <v>0</v>
      </c>
      <c r="H28" s="27">
        <f t="shared" si="15"/>
        <v>0</v>
      </c>
      <c r="I28" s="28"/>
      <c r="J28" s="29"/>
      <c r="K28" s="30"/>
    </row>
    <row r="29" spans="1:11" x14ac:dyDescent="0.25">
      <c r="A29" s="63"/>
      <c r="B29" s="32" t="s">
        <v>33</v>
      </c>
      <c r="C29" s="25">
        <v>0</v>
      </c>
      <c r="D29" s="26">
        <v>0</v>
      </c>
      <c r="E29" s="25">
        <f t="shared" si="12"/>
        <v>0</v>
      </c>
      <c r="F29" s="27">
        <f t="shared" si="13"/>
        <v>0</v>
      </c>
      <c r="G29" s="27">
        <f t="shared" si="14"/>
        <v>0</v>
      </c>
      <c r="H29" s="27">
        <f t="shared" si="15"/>
        <v>0</v>
      </c>
      <c r="I29" s="16" t="s">
        <v>13</v>
      </c>
      <c r="J29" s="29"/>
      <c r="K29" s="30"/>
    </row>
    <row r="30" spans="1:11" x14ac:dyDescent="0.25">
      <c r="A30" s="63"/>
      <c r="B30" s="32" t="s">
        <v>34</v>
      </c>
      <c r="C30" s="25">
        <v>0</v>
      </c>
      <c r="D30" s="26">
        <v>0</v>
      </c>
      <c r="E30" s="25">
        <f t="shared" si="12"/>
        <v>0</v>
      </c>
      <c r="F30" s="27">
        <f t="shared" si="13"/>
        <v>0</v>
      </c>
      <c r="G30" s="27">
        <f t="shared" si="14"/>
        <v>0</v>
      </c>
      <c r="H30" s="27">
        <f t="shared" si="15"/>
        <v>0</v>
      </c>
      <c r="I30" s="16" t="s">
        <v>13</v>
      </c>
      <c r="J30" s="29"/>
      <c r="K30" s="30"/>
    </row>
    <row r="31" spans="1:11" x14ac:dyDescent="0.25">
      <c r="A31" s="33"/>
      <c r="B31" s="28" t="s">
        <v>20</v>
      </c>
      <c r="C31" s="25"/>
      <c r="D31" s="26"/>
      <c r="E31" s="25"/>
      <c r="F31" s="27"/>
      <c r="G31" s="27"/>
      <c r="H31" s="34">
        <f>SUM(H26:H30)</f>
        <v>0</v>
      </c>
      <c r="I31" s="31"/>
      <c r="J31" s="29"/>
      <c r="K31" s="30"/>
    </row>
    <row r="33" spans="1:11" x14ac:dyDescent="0.25">
      <c r="A33" s="63" t="s">
        <v>26</v>
      </c>
      <c r="B33" s="35" t="s">
        <v>22</v>
      </c>
      <c r="C33" s="25">
        <v>0</v>
      </c>
      <c r="D33" s="26">
        <v>0</v>
      </c>
      <c r="E33" s="25">
        <f t="shared" ref="E33:E37" si="16">C33*D33</f>
        <v>0</v>
      </c>
      <c r="F33" s="27">
        <f t="shared" ref="F33:F37" si="17">E33*0.23</f>
        <v>0</v>
      </c>
      <c r="G33" s="27">
        <f t="shared" ref="G33:G37" si="18">E33*0.08</f>
        <v>0</v>
      </c>
      <c r="H33" s="27">
        <f t="shared" ref="H33:H37" si="19">SUM(E33:G33)</f>
        <v>0</v>
      </c>
      <c r="I33" s="31"/>
      <c r="J33" s="29"/>
      <c r="K33" s="30"/>
    </row>
    <row r="34" spans="1:11" x14ac:dyDescent="0.25">
      <c r="A34" s="63"/>
      <c r="B34" s="35" t="s">
        <v>23</v>
      </c>
      <c r="C34" s="25">
        <v>0</v>
      </c>
      <c r="D34" s="26">
        <v>0</v>
      </c>
      <c r="E34" s="25">
        <f t="shared" si="16"/>
        <v>0</v>
      </c>
      <c r="F34" s="27">
        <f t="shared" si="17"/>
        <v>0</v>
      </c>
      <c r="G34" s="27">
        <f t="shared" si="18"/>
        <v>0</v>
      </c>
      <c r="H34" s="27">
        <f t="shared" si="19"/>
        <v>0</v>
      </c>
      <c r="I34" s="31"/>
      <c r="J34" s="29"/>
      <c r="K34" s="30"/>
    </row>
    <row r="35" spans="1:11" x14ac:dyDescent="0.25">
      <c r="A35" s="63"/>
      <c r="B35" s="35" t="s">
        <v>24</v>
      </c>
      <c r="C35" s="25">
        <v>0</v>
      </c>
      <c r="D35" s="26">
        <v>0</v>
      </c>
      <c r="E35" s="25">
        <f t="shared" si="16"/>
        <v>0</v>
      </c>
      <c r="F35" s="27">
        <f t="shared" si="17"/>
        <v>0</v>
      </c>
      <c r="G35" s="27">
        <f t="shared" si="18"/>
        <v>0</v>
      </c>
      <c r="H35" s="27">
        <f t="shared" si="19"/>
        <v>0</v>
      </c>
      <c r="I35" s="31"/>
      <c r="J35" s="29"/>
      <c r="K35" s="30"/>
    </row>
    <row r="36" spans="1:11" x14ac:dyDescent="0.25">
      <c r="A36" s="64"/>
      <c r="B36" s="32" t="s">
        <v>33</v>
      </c>
      <c r="C36" s="25">
        <v>0</v>
      </c>
      <c r="D36" s="26">
        <v>0</v>
      </c>
      <c r="E36" s="25">
        <f t="shared" si="16"/>
        <v>0</v>
      </c>
      <c r="F36" s="27">
        <f t="shared" si="17"/>
        <v>0</v>
      </c>
      <c r="G36" s="27">
        <f t="shared" si="18"/>
        <v>0</v>
      </c>
      <c r="H36" s="27">
        <f t="shared" si="19"/>
        <v>0</v>
      </c>
      <c r="I36" s="16" t="s">
        <v>13</v>
      </c>
      <c r="J36" s="29"/>
      <c r="K36" s="30"/>
    </row>
    <row r="37" spans="1:11" x14ac:dyDescent="0.25">
      <c r="A37" s="64"/>
      <c r="B37" s="32" t="s">
        <v>34</v>
      </c>
      <c r="C37" s="25">
        <v>0</v>
      </c>
      <c r="D37" s="26">
        <v>0</v>
      </c>
      <c r="E37" s="25">
        <f t="shared" si="16"/>
        <v>0</v>
      </c>
      <c r="F37" s="27">
        <f t="shared" si="17"/>
        <v>0</v>
      </c>
      <c r="G37" s="27">
        <f t="shared" si="18"/>
        <v>0</v>
      </c>
      <c r="H37" s="27">
        <f t="shared" si="19"/>
        <v>0</v>
      </c>
      <c r="I37" s="16" t="s">
        <v>13</v>
      </c>
      <c r="J37" s="29"/>
      <c r="K37" s="30"/>
    </row>
    <row r="38" spans="1:11" x14ac:dyDescent="0.25">
      <c r="A38" s="13"/>
      <c r="B38" s="41" t="s">
        <v>20</v>
      </c>
      <c r="C38" s="13"/>
      <c r="D38" s="13"/>
      <c r="E38" s="13"/>
      <c r="F38" s="13"/>
      <c r="G38" s="13"/>
      <c r="H38" s="37">
        <f>SUM(H33:H37)</f>
        <v>0</v>
      </c>
      <c r="I38" s="13"/>
      <c r="J38" s="13"/>
      <c r="K38" s="13"/>
    </row>
    <row r="40" spans="1:11" s="16" customFormat="1" x14ac:dyDescent="0.25">
      <c r="A40" s="65" t="s">
        <v>37</v>
      </c>
      <c r="B40" s="65"/>
      <c r="C40" s="38"/>
      <c r="D40" s="38"/>
      <c r="E40" s="38"/>
      <c r="F40" s="38"/>
      <c r="G40" s="38"/>
      <c r="H40" s="38"/>
      <c r="I40" s="38"/>
      <c r="J40" s="23"/>
      <c r="K40" s="24"/>
    </row>
    <row r="41" spans="1:11" s="16" customFormat="1" x14ac:dyDescent="0.25">
      <c r="A41" s="63" t="s">
        <v>14</v>
      </c>
      <c r="B41" s="36" t="s">
        <v>15</v>
      </c>
      <c r="C41" s="25">
        <v>0</v>
      </c>
      <c r="D41" s="26">
        <v>0</v>
      </c>
      <c r="E41" s="25">
        <f t="shared" ref="E41:E45" si="20">C41*D41</f>
        <v>0</v>
      </c>
      <c r="F41" s="27">
        <f t="shared" ref="F41:F45" si="21">E41*0.23</f>
        <v>0</v>
      </c>
      <c r="G41" s="27">
        <f t="shared" ref="G41:G45" si="22">E41*0.08</f>
        <v>0</v>
      </c>
      <c r="H41" s="27">
        <f t="shared" ref="H41:H45" si="23">SUM(E41:G41)</f>
        <v>0</v>
      </c>
      <c r="I41" s="41"/>
      <c r="J41" s="29"/>
      <c r="K41" s="30"/>
    </row>
    <row r="42" spans="1:11" s="16" customFormat="1" x14ac:dyDescent="0.25">
      <c r="A42" s="63"/>
      <c r="B42" s="36" t="s">
        <v>15</v>
      </c>
      <c r="C42" s="25">
        <v>0</v>
      </c>
      <c r="D42" s="26">
        <v>0</v>
      </c>
      <c r="E42" s="25">
        <f t="shared" si="20"/>
        <v>0</v>
      </c>
      <c r="F42" s="27">
        <f t="shared" si="21"/>
        <v>0</v>
      </c>
      <c r="G42" s="27">
        <f t="shared" si="22"/>
        <v>0</v>
      </c>
      <c r="H42" s="27">
        <f t="shared" si="23"/>
        <v>0</v>
      </c>
      <c r="I42" s="41"/>
      <c r="J42" s="29"/>
      <c r="K42" s="30"/>
    </row>
    <row r="43" spans="1:11" s="16" customFormat="1" x14ac:dyDescent="0.25">
      <c r="A43" s="63"/>
      <c r="B43" s="36" t="s">
        <v>15</v>
      </c>
      <c r="C43" s="25">
        <v>0</v>
      </c>
      <c r="D43" s="26">
        <v>0</v>
      </c>
      <c r="E43" s="25">
        <f t="shared" si="20"/>
        <v>0</v>
      </c>
      <c r="F43" s="27">
        <f t="shared" si="21"/>
        <v>0</v>
      </c>
      <c r="G43" s="27">
        <f t="shared" si="22"/>
        <v>0</v>
      </c>
      <c r="H43" s="27">
        <f t="shared" si="23"/>
        <v>0</v>
      </c>
      <c r="I43" s="41"/>
      <c r="J43" s="29"/>
      <c r="K43" s="30"/>
    </row>
    <row r="44" spans="1:11" s="16" customFormat="1" x14ac:dyDescent="0.25">
      <c r="A44" s="63"/>
      <c r="B44" s="32" t="s">
        <v>33</v>
      </c>
      <c r="C44" s="25">
        <v>0</v>
      </c>
      <c r="D44" s="26">
        <v>0</v>
      </c>
      <c r="E44" s="25">
        <f t="shared" si="20"/>
        <v>0</v>
      </c>
      <c r="F44" s="27">
        <f t="shared" si="21"/>
        <v>0</v>
      </c>
      <c r="G44" s="27">
        <f t="shared" si="22"/>
        <v>0</v>
      </c>
      <c r="H44" s="27">
        <f t="shared" si="23"/>
        <v>0</v>
      </c>
      <c r="I44" s="16" t="s">
        <v>13</v>
      </c>
      <c r="J44" s="29"/>
      <c r="K44" s="30"/>
    </row>
    <row r="45" spans="1:11" s="16" customFormat="1" x14ac:dyDescent="0.25">
      <c r="A45" s="63"/>
      <c r="B45" s="32" t="s">
        <v>34</v>
      </c>
      <c r="C45" s="25">
        <v>0</v>
      </c>
      <c r="D45" s="26">
        <v>0</v>
      </c>
      <c r="E45" s="25">
        <f t="shared" si="20"/>
        <v>0</v>
      </c>
      <c r="F45" s="27">
        <f t="shared" si="21"/>
        <v>0</v>
      </c>
      <c r="G45" s="27">
        <f t="shared" si="22"/>
        <v>0</v>
      </c>
      <c r="H45" s="27">
        <f t="shared" si="23"/>
        <v>0</v>
      </c>
      <c r="I45" s="16" t="s">
        <v>13</v>
      </c>
      <c r="J45" s="29"/>
      <c r="K45" s="30"/>
    </row>
    <row r="46" spans="1:11" x14ac:dyDescent="0.25">
      <c r="A46" s="33"/>
      <c r="B46" s="41" t="s">
        <v>20</v>
      </c>
      <c r="C46" s="25"/>
      <c r="D46" s="26"/>
      <c r="E46" s="25"/>
      <c r="F46" s="27"/>
      <c r="G46" s="27"/>
      <c r="H46" s="34">
        <f>SUM(H41:H45)</f>
        <v>0</v>
      </c>
      <c r="I46" s="31"/>
      <c r="J46" s="29"/>
      <c r="K46" s="30"/>
    </row>
    <row r="47" spans="1:11" x14ac:dyDescent="0.25">
      <c r="A47" s="33"/>
      <c r="B47" s="35"/>
      <c r="C47" s="25"/>
      <c r="D47" s="26"/>
      <c r="E47" s="25"/>
      <c r="F47" s="27"/>
      <c r="G47" s="27"/>
      <c r="H47" s="34"/>
      <c r="I47" s="31"/>
      <c r="J47" s="29"/>
      <c r="K47" s="30"/>
    </row>
    <row r="48" spans="1:11" x14ac:dyDescent="0.25">
      <c r="A48" s="63" t="s">
        <v>21</v>
      </c>
      <c r="B48" s="35" t="s">
        <v>22</v>
      </c>
      <c r="C48" s="25">
        <v>0</v>
      </c>
      <c r="D48" s="26">
        <v>0</v>
      </c>
      <c r="E48" s="25">
        <f t="shared" ref="E48:E52" si="24">C48*D48</f>
        <v>0</v>
      </c>
      <c r="F48" s="27">
        <f t="shared" ref="F48:F52" si="25">E48*0.23</f>
        <v>0</v>
      </c>
      <c r="G48" s="27">
        <f t="shared" ref="G48:G52" si="26">E48*0.08</f>
        <v>0</v>
      </c>
      <c r="H48" s="27">
        <f t="shared" ref="H48:H52" si="27">SUM(E48:G48)</f>
        <v>0</v>
      </c>
      <c r="I48" s="31"/>
      <c r="J48" s="29"/>
      <c r="K48" s="30"/>
    </row>
    <row r="49" spans="1:11" x14ac:dyDescent="0.25">
      <c r="A49" s="63"/>
      <c r="B49" s="35" t="s">
        <v>23</v>
      </c>
      <c r="C49" s="25">
        <v>0</v>
      </c>
      <c r="D49" s="26">
        <v>0</v>
      </c>
      <c r="E49" s="25">
        <f t="shared" si="24"/>
        <v>0</v>
      </c>
      <c r="F49" s="27">
        <f t="shared" si="25"/>
        <v>0</v>
      </c>
      <c r="G49" s="27">
        <f t="shared" si="26"/>
        <v>0</v>
      </c>
      <c r="H49" s="27">
        <f t="shared" si="27"/>
        <v>0</v>
      </c>
      <c r="I49" s="31"/>
      <c r="J49" s="29"/>
      <c r="K49" s="30"/>
    </row>
    <row r="50" spans="1:11" x14ac:dyDescent="0.25">
      <c r="A50" s="63"/>
      <c r="B50" s="35" t="s">
        <v>24</v>
      </c>
      <c r="C50" s="25">
        <v>0</v>
      </c>
      <c r="D50" s="26">
        <v>0</v>
      </c>
      <c r="E50" s="25">
        <f t="shared" si="24"/>
        <v>0</v>
      </c>
      <c r="F50" s="27">
        <f t="shared" si="25"/>
        <v>0</v>
      </c>
      <c r="G50" s="27">
        <f t="shared" si="26"/>
        <v>0</v>
      </c>
      <c r="H50" s="27">
        <f t="shared" si="27"/>
        <v>0</v>
      </c>
      <c r="I50" s="31"/>
      <c r="J50" s="29"/>
      <c r="K50" s="30"/>
    </row>
    <row r="51" spans="1:11" x14ac:dyDescent="0.25">
      <c r="A51" s="64"/>
      <c r="B51" s="32" t="s">
        <v>33</v>
      </c>
      <c r="C51" s="25">
        <v>0</v>
      </c>
      <c r="D51" s="26">
        <v>0</v>
      </c>
      <c r="E51" s="25">
        <f t="shared" si="24"/>
        <v>0</v>
      </c>
      <c r="F51" s="27">
        <f t="shared" si="25"/>
        <v>0</v>
      </c>
      <c r="G51" s="27">
        <f t="shared" si="26"/>
        <v>0</v>
      </c>
      <c r="H51" s="27">
        <f t="shared" si="27"/>
        <v>0</v>
      </c>
      <c r="I51" s="16" t="s">
        <v>13</v>
      </c>
      <c r="J51" s="29"/>
      <c r="K51" s="30"/>
    </row>
    <row r="52" spans="1:11" x14ac:dyDescent="0.25">
      <c r="A52" s="64"/>
      <c r="B52" s="32" t="s">
        <v>34</v>
      </c>
      <c r="C52" s="25">
        <v>0</v>
      </c>
      <c r="D52" s="26">
        <v>0</v>
      </c>
      <c r="E52" s="25">
        <f t="shared" si="24"/>
        <v>0</v>
      </c>
      <c r="F52" s="27">
        <f t="shared" si="25"/>
        <v>0</v>
      </c>
      <c r="G52" s="27">
        <f t="shared" si="26"/>
        <v>0</v>
      </c>
      <c r="H52" s="27">
        <f t="shared" si="27"/>
        <v>0</v>
      </c>
      <c r="I52" s="16" t="s">
        <v>13</v>
      </c>
      <c r="J52" s="29"/>
      <c r="K52" s="30"/>
    </row>
    <row r="53" spans="1:11" x14ac:dyDescent="0.25">
      <c r="A53" s="33"/>
      <c r="B53" s="41" t="s">
        <v>20</v>
      </c>
      <c r="C53" s="25"/>
      <c r="D53" s="26"/>
      <c r="E53" s="25"/>
      <c r="F53" s="27"/>
      <c r="G53" s="27"/>
      <c r="H53" s="34">
        <f>SUM(H48:H52)</f>
        <v>0</v>
      </c>
      <c r="I53" s="31"/>
      <c r="J53" s="29"/>
      <c r="K53" s="30"/>
    </row>
    <row r="55" spans="1:11" x14ac:dyDescent="0.25">
      <c r="A55" s="63" t="s">
        <v>25</v>
      </c>
      <c r="B55" s="36" t="s">
        <v>15</v>
      </c>
      <c r="C55" s="25">
        <v>0</v>
      </c>
      <c r="D55" s="26">
        <v>0</v>
      </c>
      <c r="E55" s="25">
        <f t="shared" ref="E55:E59" si="28">C55*D55</f>
        <v>0</v>
      </c>
      <c r="F55" s="27">
        <f t="shared" ref="F55:F59" si="29">E55*0.23</f>
        <v>0</v>
      </c>
      <c r="G55" s="27">
        <f t="shared" ref="G55:G59" si="30">E55*0.08</f>
        <v>0</v>
      </c>
      <c r="H55" s="27">
        <f t="shared" ref="H55:H59" si="31">SUM(E55:G55)</f>
        <v>0</v>
      </c>
      <c r="I55" s="41"/>
      <c r="J55" s="29"/>
      <c r="K55" s="30"/>
    </row>
    <row r="56" spans="1:11" x14ac:dyDescent="0.25">
      <c r="A56" s="63"/>
      <c r="B56" s="36" t="s">
        <v>15</v>
      </c>
      <c r="C56" s="25">
        <v>0</v>
      </c>
      <c r="D56" s="26">
        <v>0</v>
      </c>
      <c r="E56" s="25">
        <f t="shared" si="28"/>
        <v>0</v>
      </c>
      <c r="F56" s="27">
        <f t="shared" si="29"/>
        <v>0</v>
      </c>
      <c r="G56" s="27">
        <f t="shared" si="30"/>
        <v>0</v>
      </c>
      <c r="H56" s="27">
        <f t="shared" si="31"/>
        <v>0</v>
      </c>
      <c r="I56" s="41"/>
      <c r="J56" s="29"/>
      <c r="K56" s="30"/>
    </row>
    <row r="57" spans="1:11" x14ac:dyDescent="0.25">
      <c r="A57" s="63"/>
      <c r="B57" s="36" t="s">
        <v>15</v>
      </c>
      <c r="C57" s="25">
        <v>0</v>
      </c>
      <c r="D57" s="26">
        <v>0</v>
      </c>
      <c r="E57" s="25">
        <f t="shared" si="28"/>
        <v>0</v>
      </c>
      <c r="F57" s="27">
        <f t="shared" si="29"/>
        <v>0</v>
      </c>
      <c r="G57" s="27">
        <f t="shared" si="30"/>
        <v>0</v>
      </c>
      <c r="H57" s="27">
        <f t="shared" si="31"/>
        <v>0</v>
      </c>
      <c r="I57" s="41"/>
      <c r="J57" s="29"/>
      <c r="K57" s="30"/>
    </row>
    <row r="58" spans="1:11" x14ac:dyDescent="0.25">
      <c r="A58" s="63"/>
      <c r="B58" s="32" t="s">
        <v>33</v>
      </c>
      <c r="C58" s="25">
        <v>0</v>
      </c>
      <c r="D58" s="26">
        <v>0</v>
      </c>
      <c r="E58" s="25">
        <f t="shared" si="28"/>
        <v>0</v>
      </c>
      <c r="F58" s="27">
        <f t="shared" si="29"/>
        <v>0</v>
      </c>
      <c r="G58" s="27">
        <f t="shared" si="30"/>
        <v>0</v>
      </c>
      <c r="H58" s="27">
        <f t="shared" si="31"/>
        <v>0</v>
      </c>
      <c r="I58" s="16" t="s">
        <v>13</v>
      </c>
      <c r="J58" s="29"/>
      <c r="K58" s="30"/>
    </row>
    <row r="59" spans="1:11" x14ac:dyDescent="0.25">
      <c r="A59" s="63"/>
      <c r="B59" s="32" t="s">
        <v>34</v>
      </c>
      <c r="C59" s="25">
        <v>0</v>
      </c>
      <c r="D59" s="26">
        <v>0</v>
      </c>
      <c r="E59" s="25">
        <f t="shared" si="28"/>
        <v>0</v>
      </c>
      <c r="F59" s="27">
        <f t="shared" si="29"/>
        <v>0</v>
      </c>
      <c r="G59" s="27">
        <f t="shared" si="30"/>
        <v>0</v>
      </c>
      <c r="H59" s="27">
        <f t="shared" si="31"/>
        <v>0</v>
      </c>
      <c r="I59" s="16" t="s">
        <v>13</v>
      </c>
      <c r="J59" s="29"/>
      <c r="K59" s="30"/>
    </row>
    <row r="60" spans="1:11" x14ac:dyDescent="0.25">
      <c r="A60" s="33"/>
      <c r="B60" s="41" t="s">
        <v>20</v>
      </c>
      <c r="C60" s="25"/>
      <c r="D60" s="26"/>
      <c r="E60" s="25"/>
      <c r="F60" s="27"/>
      <c r="G60" s="27"/>
      <c r="H60" s="34">
        <f>SUM(H55:H59)</f>
        <v>0</v>
      </c>
      <c r="I60" s="31"/>
      <c r="J60" s="29"/>
      <c r="K60" s="30"/>
    </row>
    <row r="62" spans="1:11" x14ac:dyDescent="0.25">
      <c r="A62" s="63" t="s">
        <v>26</v>
      </c>
      <c r="B62" s="35" t="s">
        <v>22</v>
      </c>
      <c r="C62" s="25">
        <v>0</v>
      </c>
      <c r="D62" s="26">
        <v>0</v>
      </c>
      <c r="E62" s="25">
        <f t="shared" ref="E62:E66" si="32">C62*D62</f>
        <v>0</v>
      </c>
      <c r="F62" s="27">
        <f t="shared" ref="F62:F66" si="33">E62*0.23</f>
        <v>0</v>
      </c>
      <c r="G62" s="27">
        <f t="shared" ref="G62:G66" si="34">E62*0.08</f>
        <v>0</v>
      </c>
      <c r="H62" s="27">
        <f t="shared" ref="H62:H66" si="35">SUM(E62:G62)</f>
        <v>0</v>
      </c>
      <c r="I62" s="31"/>
      <c r="J62" s="29"/>
      <c r="K62" s="30"/>
    </row>
    <row r="63" spans="1:11" x14ac:dyDescent="0.25">
      <c r="A63" s="63"/>
      <c r="B63" s="35" t="s">
        <v>23</v>
      </c>
      <c r="C63" s="25">
        <v>0</v>
      </c>
      <c r="D63" s="26">
        <v>0</v>
      </c>
      <c r="E63" s="25">
        <f t="shared" si="32"/>
        <v>0</v>
      </c>
      <c r="F63" s="27">
        <f t="shared" si="33"/>
        <v>0</v>
      </c>
      <c r="G63" s="27">
        <f t="shared" si="34"/>
        <v>0</v>
      </c>
      <c r="H63" s="27">
        <f t="shared" si="35"/>
        <v>0</v>
      </c>
      <c r="I63" s="31"/>
      <c r="J63" s="29"/>
      <c r="K63" s="30"/>
    </row>
    <row r="64" spans="1:11" x14ac:dyDescent="0.25">
      <c r="A64" s="63"/>
      <c r="B64" s="35" t="s">
        <v>24</v>
      </c>
      <c r="C64" s="25">
        <v>0</v>
      </c>
      <c r="D64" s="26">
        <v>0</v>
      </c>
      <c r="E64" s="25">
        <f t="shared" si="32"/>
        <v>0</v>
      </c>
      <c r="F64" s="27">
        <f t="shared" si="33"/>
        <v>0</v>
      </c>
      <c r="G64" s="27">
        <f t="shared" si="34"/>
        <v>0</v>
      </c>
      <c r="H64" s="27">
        <f t="shared" si="35"/>
        <v>0</v>
      </c>
      <c r="I64" s="31"/>
      <c r="J64" s="29"/>
      <c r="K64" s="30"/>
    </row>
    <row r="65" spans="1:11" x14ac:dyDescent="0.25">
      <c r="A65" s="64"/>
      <c r="B65" s="32" t="s">
        <v>33</v>
      </c>
      <c r="C65" s="25">
        <v>0</v>
      </c>
      <c r="D65" s="26">
        <v>0</v>
      </c>
      <c r="E65" s="25">
        <f t="shared" si="32"/>
        <v>0</v>
      </c>
      <c r="F65" s="27">
        <f t="shared" si="33"/>
        <v>0</v>
      </c>
      <c r="G65" s="27">
        <f t="shared" si="34"/>
        <v>0</v>
      </c>
      <c r="H65" s="27">
        <f t="shared" si="35"/>
        <v>0</v>
      </c>
      <c r="I65" s="16" t="s">
        <v>13</v>
      </c>
      <c r="J65" s="29"/>
      <c r="K65" s="30"/>
    </row>
    <row r="66" spans="1:11" x14ac:dyDescent="0.25">
      <c r="A66" s="64"/>
      <c r="B66" s="32" t="s">
        <v>34</v>
      </c>
      <c r="C66" s="25">
        <v>0</v>
      </c>
      <c r="D66" s="26">
        <v>0</v>
      </c>
      <c r="E66" s="25">
        <f t="shared" si="32"/>
        <v>0</v>
      </c>
      <c r="F66" s="27">
        <f t="shared" si="33"/>
        <v>0</v>
      </c>
      <c r="G66" s="27">
        <f t="shared" si="34"/>
        <v>0</v>
      </c>
      <c r="H66" s="27">
        <f t="shared" si="35"/>
        <v>0</v>
      </c>
      <c r="I66" s="16" t="s">
        <v>13</v>
      </c>
      <c r="J66" s="29"/>
      <c r="K66" s="30"/>
    </row>
    <row r="67" spans="1:11" x14ac:dyDescent="0.25">
      <c r="A67" s="13"/>
      <c r="B67" s="41" t="s">
        <v>20</v>
      </c>
      <c r="C67" s="13"/>
      <c r="D67" s="13"/>
      <c r="E67" s="13"/>
      <c r="F67" s="13"/>
      <c r="G67" s="13"/>
      <c r="H67" s="37">
        <f>SUM(H62:H66)</f>
        <v>0</v>
      </c>
      <c r="I67" s="13"/>
      <c r="J67" s="13"/>
      <c r="K67" s="13"/>
    </row>
    <row r="69" spans="1:11" s="16" customFormat="1" x14ac:dyDescent="0.25">
      <c r="A69" s="65" t="s">
        <v>38</v>
      </c>
      <c r="B69" s="65"/>
      <c r="C69" s="38"/>
      <c r="D69" s="38"/>
      <c r="E69" s="38"/>
      <c r="F69" s="38"/>
      <c r="G69" s="38"/>
      <c r="H69" s="38"/>
      <c r="I69" s="38"/>
      <c r="J69" s="23"/>
      <c r="K69" s="24"/>
    </row>
    <row r="70" spans="1:11" s="16" customFormat="1" x14ac:dyDescent="0.25">
      <c r="A70" s="63" t="s">
        <v>14</v>
      </c>
      <c r="B70" s="36" t="s">
        <v>15</v>
      </c>
      <c r="C70" s="25">
        <v>0</v>
      </c>
      <c r="D70" s="26">
        <v>0</v>
      </c>
      <c r="E70" s="25">
        <f t="shared" ref="E70:E74" si="36">C70*D70</f>
        <v>0</v>
      </c>
      <c r="F70" s="27">
        <f t="shared" ref="F70:F74" si="37">E70*0.23</f>
        <v>0</v>
      </c>
      <c r="G70" s="27">
        <f t="shared" ref="G70:G74" si="38">E70*0.08</f>
        <v>0</v>
      </c>
      <c r="H70" s="27">
        <f t="shared" ref="H70:H74" si="39">SUM(E70:G70)</f>
        <v>0</v>
      </c>
      <c r="I70" s="41"/>
      <c r="J70" s="29"/>
      <c r="K70" s="30"/>
    </row>
    <row r="71" spans="1:11" s="16" customFormat="1" x14ac:dyDescent="0.25">
      <c r="A71" s="63"/>
      <c r="B71" s="36" t="s">
        <v>15</v>
      </c>
      <c r="C71" s="25">
        <v>0</v>
      </c>
      <c r="D71" s="26">
        <v>0</v>
      </c>
      <c r="E71" s="25">
        <f t="shared" si="36"/>
        <v>0</v>
      </c>
      <c r="F71" s="27">
        <f t="shared" si="37"/>
        <v>0</v>
      </c>
      <c r="G71" s="27">
        <f t="shared" si="38"/>
        <v>0</v>
      </c>
      <c r="H71" s="27">
        <f t="shared" si="39"/>
        <v>0</v>
      </c>
      <c r="I71" s="41"/>
      <c r="J71" s="29"/>
      <c r="K71" s="30"/>
    </row>
    <row r="72" spans="1:11" s="16" customFormat="1" x14ac:dyDescent="0.25">
      <c r="A72" s="63"/>
      <c r="B72" s="36" t="s">
        <v>15</v>
      </c>
      <c r="C72" s="25">
        <v>0</v>
      </c>
      <c r="D72" s="26">
        <v>0</v>
      </c>
      <c r="E72" s="25">
        <f t="shared" si="36"/>
        <v>0</v>
      </c>
      <c r="F72" s="27">
        <f t="shared" si="37"/>
        <v>0</v>
      </c>
      <c r="G72" s="27">
        <f t="shared" si="38"/>
        <v>0</v>
      </c>
      <c r="H72" s="27">
        <f t="shared" si="39"/>
        <v>0</v>
      </c>
      <c r="I72" s="41"/>
      <c r="J72" s="29"/>
      <c r="K72" s="30"/>
    </row>
    <row r="73" spans="1:11" s="16" customFormat="1" x14ac:dyDescent="0.25">
      <c r="A73" s="63"/>
      <c r="B73" s="32" t="s">
        <v>33</v>
      </c>
      <c r="C73" s="25">
        <v>0</v>
      </c>
      <c r="D73" s="26">
        <v>0</v>
      </c>
      <c r="E73" s="25">
        <f t="shared" si="36"/>
        <v>0</v>
      </c>
      <c r="F73" s="27">
        <f t="shared" si="37"/>
        <v>0</v>
      </c>
      <c r="G73" s="27">
        <f t="shared" si="38"/>
        <v>0</v>
      </c>
      <c r="H73" s="27">
        <f t="shared" si="39"/>
        <v>0</v>
      </c>
      <c r="I73" s="16" t="s">
        <v>13</v>
      </c>
      <c r="J73" s="29"/>
      <c r="K73" s="30"/>
    </row>
    <row r="74" spans="1:11" s="16" customFormat="1" x14ac:dyDescent="0.25">
      <c r="A74" s="63"/>
      <c r="B74" s="32" t="s">
        <v>34</v>
      </c>
      <c r="C74" s="25">
        <v>0</v>
      </c>
      <c r="D74" s="26">
        <v>0</v>
      </c>
      <c r="E74" s="25">
        <f t="shared" si="36"/>
        <v>0</v>
      </c>
      <c r="F74" s="27">
        <f t="shared" si="37"/>
        <v>0</v>
      </c>
      <c r="G74" s="27">
        <f t="shared" si="38"/>
        <v>0</v>
      </c>
      <c r="H74" s="27">
        <f t="shared" si="39"/>
        <v>0</v>
      </c>
      <c r="I74" s="16" t="s">
        <v>13</v>
      </c>
      <c r="J74" s="29"/>
      <c r="K74" s="30"/>
    </row>
    <row r="75" spans="1:11" x14ac:dyDescent="0.25">
      <c r="A75" s="33"/>
      <c r="B75" s="41" t="s">
        <v>20</v>
      </c>
      <c r="C75" s="25"/>
      <c r="D75" s="26"/>
      <c r="E75" s="25"/>
      <c r="F75" s="27"/>
      <c r="G75" s="27"/>
      <c r="H75" s="34">
        <f>SUM(H70:H74)</f>
        <v>0</v>
      </c>
      <c r="I75" s="31"/>
      <c r="J75" s="29"/>
      <c r="K75" s="30"/>
    </row>
    <row r="76" spans="1:11" x14ac:dyDescent="0.25">
      <c r="A76" s="33"/>
      <c r="B76" s="35"/>
      <c r="C76" s="25"/>
      <c r="D76" s="26"/>
      <c r="E76" s="25"/>
      <c r="F76" s="27"/>
      <c r="G76" s="27"/>
      <c r="H76" s="34"/>
      <c r="I76" s="31"/>
      <c r="J76" s="29"/>
      <c r="K76" s="30"/>
    </row>
    <row r="77" spans="1:11" x14ac:dyDescent="0.25">
      <c r="A77" s="63" t="s">
        <v>21</v>
      </c>
      <c r="B77" s="35" t="s">
        <v>22</v>
      </c>
      <c r="C77" s="25">
        <v>0</v>
      </c>
      <c r="D77" s="26">
        <v>0</v>
      </c>
      <c r="E77" s="25">
        <f t="shared" ref="E77:E81" si="40">C77*D77</f>
        <v>0</v>
      </c>
      <c r="F77" s="27">
        <f t="shared" ref="F77:F81" si="41">E77*0.23</f>
        <v>0</v>
      </c>
      <c r="G77" s="27">
        <f t="shared" ref="G77:G81" si="42">E77*0.08</f>
        <v>0</v>
      </c>
      <c r="H77" s="27">
        <f t="shared" ref="H77:H81" si="43">SUM(E77:G77)</f>
        <v>0</v>
      </c>
      <c r="I77" s="31"/>
      <c r="J77" s="29"/>
      <c r="K77" s="30"/>
    </row>
    <row r="78" spans="1:11" x14ac:dyDescent="0.25">
      <c r="A78" s="63"/>
      <c r="B78" s="35" t="s">
        <v>23</v>
      </c>
      <c r="C78" s="25">
        <v>0</v>
      </c>
      <c r="D78" s="26">
        <v>0</v>
      </c>
      <c r="E78" s="25">
        <f t="shared" si="40"/>
        <v>0</v>
      </c>
      <c r="F78" s="27">
        <f t="shared" si="41"/>
        <v>0</v>
      </c>
      <c r="G78" s="27">
        <f t="shared" si="42"/>
        <v>0</v>
      </c>
      <c r="H78" s="27">
        <f t="shared" si="43"/>
        <v>0</v>
      </c>
      <c r="I78" s="31"/>
      <c r="J78" s="29"/>
      <c r="K78" s="30"/>
    </row>
    <row r="79" spans="1:11" x14ac:dyDescent="0.25">
      <c r="A79" s="63"/>
      <c r="B79" s="35" t="s">
        <v>24</v>
      </c>
      <c r="C79" s="25">
        <v>0</v>
      </c>
      <c r="D79" s="26">
        <v>0</v>
      </c>
      <c r="E79" s="25">
        <f t="shared" si="40"/>
        <v>0</v>
      </c>
      <c r="F79" s="27">
        <f t="shared" si="41"/>
        <v>0</v>
      </c>
      <c r="G79" s="27">
        <f t="shared" si="42"/>
        <v>0</v>
      </c>
      <c r="H79" s="27">
        <f t="shared" si="43"/>
        <v>0</v>
      </c>
      <c r="I79" s="31"/>
      <c r="J79" s="29"/>
      <c r="K79" s="30"/>
    </row>
    <row r="80" spans="1:11" x14ac:dyDescent="0.25">
      <c r="A80" s="64"/>
      <c r="B80" s="32" t="s">
        <v>33</v>
      </c>
      <c r="C80" s="25">
        <v>0</v>
      </c>
      <c r="D80" s="26">
        <v>0</v>
      </c>
      <c r="E80" s="25">
        <f t="shared" si="40"/>
        <v>0</v>
      </c>
      <c r="F80" s="27">
        <f t="shared" si="41"/>
        <v>0</v>
      </c>
      <c r="G80" s="27">
        <f t="shared" si="42"/>
        <v>0</v>
      </c>
      <c r="H80" s="27">
        <f t="shared" si="43"/>
        <v>0</v>
      </c>
      <c r="I80" s="16" t="s">
        <v>13</v>
      </c>
      <c r="J80" s="29"/>
      <c r="K80" s="30"/>
    </row>
    <row r="81" spans="1:11" x14ac:dyDescent="0.25">
      <c r="A81" s="64"/>
      <c r="B81" s="32" t="s">
        <v>34</v>
      </c>
      <c r="C81" s="25">
        <v>0</v>
      </c>
      <c r="D81" s="26">
        <v>0</v>
      </c>
      <c r="E81" s="25">
        <f t="shared" si="40"/>
        <v>0</v>
      </c>
      <c r="F81" s="27">
        <f t="shared" si="41"/>
        <v>0</v>
      </c>
      <c r="G81" s="27">
        <f t="shared" si="42"/>
        <v>0</v>
      </c>
      <c r="H81" s="27">
        <f t="shared" si="43"/>
        <v>0</v>
      </c>
      <c r="I81" s="16" t="s">
        <v>13</v>
      </c>
      <c r="J81" s="29"/>
      <c r="K81" s="30"/>
    </row>
    <row r="82" spans="1:11" x14ac:dyDescent="0.25">
      <c r="A82" s="33"/>
      <c r="B82" s="41" t="s">
        <v>20</v>
      </c>
      <c r="C82" s="25"/>
      <c r="D82" s="26"/>
      <c r="E82" s="25"/>
      <c r="F82" s="27"/>
      <c r="G82" s="27"/>
      <c r="H82" s="34">
        <f>SUM(H77:H81)</f>
        <v>0</v>
      </c>
      <c r="I82" s="31"/>
      <c r="J82" s="29"/>
      <c r="K82" s="30"/>
    </row>
    <row r="84" spans="1:11" x14ac:dyDescent="0.25">
      <c r="G84" s="39" t="s">
        <v>3</v>
      </c>
      <c r="H84" s="34">
        <f>SUM(H2:H83)/2</f>
        <v>0</v>
      </c>
    </row>
  </sheetData>
  <mergeCells count="16">
    <mergeCell ref="A62:A66"/>
    <mergeCell ref="A69:B69"/>
    <mergeCell ref="A70:A74"/>
    <mergeCell ref="A77:A81"/>
    <mergeCell ref="A1:I1"/>
    <mergeCell ref="A48:A52"/>
    <mergeCell ref="A55:A59"/>
    <mergeCell ref="A12:A16"/>
    <mergeCell ref="A19:A23"/>
    <mergeCell ref="A26:A30"/>
    <mergeCell ref="A40:B40"/>
    <mergeCell ref="A11:B11"/>
    <mergeCell ref="A3:B3"/>
    <mergeCell ref="A33:A37"/>
    <mergeCell ref="A41:A45"/>
    <mergeCell ref="A4:A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pane ySplit="1" topLeftCell="A2" activePane="bottomLeft" state="frozen"/>
      <selection pane="bottomLeft" activeCell="B9" sqref="B9"/>
    </sheetView>
  </sheetViews>
  <sheetFormatPr defaultColWidth="9.140625" defaultRowHeight="15" x14ac:dyDescent="0.25"/>
  <cols>
    <col min="1" max="1" width="12.140625" style="9" customWidth="1"/>
    <col min="2" max="2" width="62" style="9" customWidth="1"/>
    <col min="3" max="5" width="9.140625" style="9"/>
    <col min="6" max="6" width="10.140625" style="9" bestFit="1" customWidth="1"/>
    <col min="7" max="7" width="16" style="9" bestFit="1" customWidth="1"/>
    <col min="8" max="8" width="9.140625" style="9"/>
    <col min="9" max="9" width="11.140625" style="9" customWidth="1"/>
    <col min="10" max="16384" width="9.140625" style="9"/>
  </cols>
  <sheetData>
    <row r="1" spans="1:12" s="11" customFormat="1" ht="12.75" x14ac:dyDescent="0.2">
      <c r="A1" s="17" t="s">
        <v>7</v>
      </c>
      <c r="B1" s="17" t="s">
        <v>8</v>
      </c>
      <c r="C1" s="18" t="s">
        <v>9</v>
      </c>
      <c r="D1" s="19" t="s">
        <v>10</v>
      </c>
      <c r="E1" s="19" t="s">
        <v>51</v>
      </c>
      <c r="F1" s="20" t="s">
        <v>11</v>
      </c>
      <c r="G1" s="21" t="s">
        <v>39</v>
      </c>
      <c r="H1" s="21" t="s">
        <v>40</v>
      </c>
      <c r="I1" s="20" t="s">
        <v>3</v>
      </c>
      <c r="J1" s="17" t="s">
        <v>12</v>
      </c>
      <c r="K1" s="57" t="s">
        <v>32</v>
      </c>
      <c r="L1" s="22"/>
    </row>
    <row r="2" spans="1:12" s="16" customFormat="1" x14ac:dyDescent="0.25">
      <c r="A2" s="67" t="s">
        <v>50</v>
      </c>
      <c r="B2" s="67"/>
      <c r="C2" s="58"/>
      <c r="D2" s="58"/>
      <c r="E2" s="58"/>
      <c r="F2" s="58"/>
      <c r="G2" s="58"/>
      <c r="H2" s="58"/>
      <c r="I2" s="58"/>
      <c r="J2" s="58"/>
      <c r="K2" s="23"/>
      <c r="L2" s="24"/>
    </row>
    <row r="3" spans="1:12" s="31" customFormat="1" ht="14.45" customHeight="1" x14ac:dyDescent="0.25">
      <c r="A3" s="63" t="s">
        <v>47</v>
      </c>
      <c r="B3" s="35" t="s">
        <v>41</v>
      </c>
      <c r="C3" s="25">
        <v>0</v>
      </c>
      <c r="D3" s="26">
        <v>1</v>
      </c>
      <c r="E3" s="26">
        <v>3</v>
      </c>
      <c r="F3" s="25">
        <f>C3*D3*E3</f>
        <v>0</v>
      </c>
      <c r="G3" s="27">
        <f>F3*0.24</f>
        <v>0</v>
      </c>
      <c r="H3" s="27">
        <f>F3*0.07</f>
        <v>0</v>
      </c>
      <c r="I3" s="27">
        <f>SUM(F3:H3)</f>
        <v>0</v>
      </c>
      <c r="J3" s="41"/>
      <c r="K3" s="29"/>
      <c r="L3" s="30"/>
    </row>
    <row r="4" spans="1:12" s="31" customFormat="1" x14ac:dyDescent="0.25">
      <c r="A4" s="63"/>
      <c r="B4" s="35" t="s">
        <v>42</v>
      </c>
      <c r="C4" s="25">
        <v>0</v>
      </c>
      <c r="D4" s="26">
        <v>1</v>
      </c>
      <c r="E4" s="26">
        <v>3</v>
      </c>
      <c r="F4" s="25">
        <f t="shared" ref="F4:F7" si="0">C4*D4*E4</f>
        <v>0</v>
      </c>
      <c r="G4" s="27">
        <f t="shared" ref="G4:G7" si="1">F4*0.24</f>
        <v>0</v>
      </c>
      <c r="H4" s="27">
        <f t="shared" ref="H4:H7" si="2">F4*0.07</f>
        <v>0</v>
      </c>
      <c r="I4" s="27">
        <f t="shared" ref="I4:I7" si="3">SUM(F4:H4)</f>
        <v>0</v>
      </c>
      <c r="J4" s="41"/>
      <c r="K4" s="29"/>
      <c r="L4" s="30"/>
    </row>
    <row r="5" spans="1:12" s="31" customFormat="1" x14ac:dyDescent="0.25">
      <c r="A5" s="63"/>
      <c r="B5" s="35" t="s">
        <v>43</v>
      </c>
      <c r="C5" s="25">
        <v>0</v>
      </c>
      <c r="D5" s="26">
        <v>4</v>
      </c>
      <c r="E5" s="26">
        <v>3</v>
      </c>
      <c r="F5" s="25">
        <f t="shared" si="0"/>
        <v>0</v>
      </c>
      <c r="G5" s="27">
        <f t="shared" si="1"/>
        <v>0</v>
      </c>
      <c r="H5" s="27">
        <f t="shared" si="2"/>
        <v>0</v>
      </c>
      <c r="I5" s="27">
        <f t="shared" si="3"/>
        <v>0</v>
      </c>
      <c r="J5" s="41"/>
      <c r="K5" s="29"/>
      <c r="L5" s="30"/>
    </row>
    <row r="6" spans="1:12" s="31" customFormat="1" x14ac:dyDescent="0.25">
      <c r="A6" s="63"/>
      <c r="B6" s="35" t="s">
        <v>44</v>
      </c>
      <c r="C6" s="25">
        <v>0</v>
      </c>
      <c r="D6" s="26">
        <v>1</v>
      </c>
      <c r="E6" s="26">
        <v>3</v>
      </c>
      <c r="F6" s="25">
        <f t="shared" si="0"/>
        <v>0</v>
      </c>
      <c r="G6" s="27">
        <f t="shared" si="1"/>
        <v>0</v>
      </c>
      <c r="H6" s="27">
        <f t="shared" si="2"/>
        <v>0</v>
      </c>
      <c r="I6" s="27">
        <f t="shared" si="3"/>
        <v>0</v>
      </c>
      <c r="J6" s="41"/>
      <c r="K6" s="29"/>
      <c r="L6" s="30"/>
    </row>
    <row r="7" spans="1:12" s="31" customFormat="1" x14ac:dyDescent="0.25">
      <c r="A7" s="63"/>
      <c r="B7" s="35" t="s">
        <v>45</v>
      </c>
      <c r="C7" s="25">
        <v>0</v>
      </c>
      <c r="D7" s="26">
        <v>2</v>
      </c>
      <c r="E7" s="26">
        <v>3</v>
      </c>
      <c r="F7" s="25">
        <f t="shared" si="0"/>
        <v>0</v>
      </c>
      <c r="G7" s="27">
        <f t="shared" si="1"/>
        <v>0</v>
      </c>
      <c r="H7" s="27">
        <f t="shared" si="2"/>
        <v>0</v>
      </c>
      <c r="I7" s="27">
        <f t="shared" si="3"/>
        <v>0</v>
      </c>
      <c r="J7" s="41"/>
      <c r="K7" s="29"/>
      <c r="L7" s="30"/>
    </row>
    <row r="8" spans="1:12" s="31" customFormat="1" x14ac:dyDescent="0.25">
      <c r="A8" s="33"/>
      <c r="B8" s="41"/>
      <c r="C8" s="25"/>
      <c r="D8" s="26"/>
      <c r="E8" s="26"/>
      <c r="F8" s="25"/>
      <c r="G8" s="27"/>
      <c r="H8" s="27"/>
      <c r="I8" s="34">
        <f>SUM(I3:I7)</f>
        <v>0</v>
      </c>
      <c r="K8" s="29"/>
      <c r="L8" s="30"/>
    </row>
    <row r="9" spans="1:12" s="31" customFormat="1" x14ac:dyDescent="0.25">
      <c r="A9" s="33"/>
      <c r="B9" s="41"/>
      <c r="C9" s="25"/>
      <c r="D9" s="26"/>
      <c r="E9" s="26"/>
      <c r="F9" s="25"/>
      <c r="G9" s="27"/>
      <c r="H9" s="27"/>
      <c r="I9" s="34"/>
      <c r="K9" s="29"/>
      <c r="L9" s="30"/>
    </row>
    <row r="10" spans="1:12" s="31" customFormat="1" x14ac:dyDescent="0.25">
      <c r="A10" s="63" t="s">
        <v>48</v>
      </c>
      <c r="B10" s="35" t="s">
        <v>45</v>
      </c>
      <c r="C10" s="25">
        <v>0</v>
      </c>
      <c r="D10" s="26">
        <v>2</v>
      </c>
      <c r="E10" s="26">
        <v>4</v>
      </c>
      <c r="F10" s="25">
        <f>C10*D10*E10</f>
        <v>0</v>
      </c>
      <c r="G10" s="27">
        <f t="shared" ref="G10" si="4">F10*0.24</f>
        <v>0</v>
      </c>
      <c r="H10" s="27">
        <f t="shared" ref="H10" si="5">F10*0.07</f>
        <v>0</v>
      </c>
      <c r="I10" s="27">
        <f t="shared" ref="I10" si="6">SUM(F10:H10)</f>
        <v>0</v>
      </c>
      <c r="K10" s="29"/>
      <c r="L10" s="30"/>
    </row>
    <row r="11" spans="1:12" s="31" customFormat="1" x14ac:dyDescent="0.25">
      <c r="A11" s="63"/>
      <c r="B11" s="41"/>
      <c r="C11" s="25"/>
      <c r="D11" s="26"/>
      <c r="E11" s="26"/>
      <c r="F11" s="25"/>
      <c r="G11" s="27"/>
      <c r="H11" s="27"/>
      <c r="I11" s="34">
        <f>SUM(I10:I10)</f>
        <v>0</v>
      </c>
      <c r="K11" s="29"/>
      <c r="L11" s="30"/>
    </row>
    <row r="12" spans="1:12" s="31" customFormat="1" x14ac:dyDescent="0.25">
      <c r="A12" s="40"/>
      <c r="B12" s="41"/>
      <c r="C12" s="25"/>
      <c r="D12" s="26"/>
      <c r="E12" s="26"/>
      <c r="F12" s="25"/>
      <c r="G12" s="27"/>
      <c r="H12" s="27"/>
      <c r="I12" s="34"/>
      <c r="K12" s="29"/>
      <c r="L12" s="30"/>
    </row>
    <row r="13" spans="1:12" s="16" customFormat="1" ht="15" customHeight="1" x14ac:dyDescent="0.25">
      <c r="A13" s="63" t="s">
        <v>49</v>
      </c>
      <c r="B13" s="35" t="s">
        <v>46</v>
      </c>
      <c r="C13" s="25">
        <v>0</v>
      </c>
      <c r="D13" s="26">
        <v>1</v>
      </c>
      <c r="E13" s="26">
        <v>3</v>
      </c>
      <c r="F13" s="25">
        <f t="shared" ref="F13:F14" si="7">C13*D13*E13</f>
        <v>0</v>
      </c>
      <c r="G13" s="27">
        <f t="shared" ref="G13:G14" si="8">F13*0.24</f>
        <v>0</v>
      </c>
      <c r="H13" s="27">
        <f>F13*0.07</f>
        <v>0</v>
      </c>
      <c r="I13" s="27">
        <f t="shared" ref="I13:I14" si="9">SUM(F13:H13)</f>
        <v>0</v>
      </c>
      <c r="J13" s="41"/>
      <c r="K13" s="29"/>
      <c r="L13" s="30"/>
    </row>
    <row r="14" spans="1:12" x14ac:dyDescent="0.25">
      <c r="A14" s="63"/>
      <c r="B14" s="35" t="s">
        <v>42</v>
      </c>
      <c r="C14" s="25">
        <v>0</v>
      </c>
      <c r="D14" s="26">
        <v>1</v>
      </c>
      <c r="E14" s="26">
        <v>3</v>
      </c>
      <c r="F14" s="25">
        <f t="shared" si="7"/>
        <v>0</v>
      </c>
      <c r="G14" s="27">
        <f t="shared" si="8"/>
        <v>0</v>
      </c>
      <c r="H14" s="27">
        <f>F14*0.07</f>
        <v>0</v>
      </c>
      <c r="I14" s="27">
        <f t="shared" si="9"/>
        <v>0</v>
      </c>
      <c r="J14" s="31"/>
      <c r="K14" s="29"/>
      <c r="L14" s="30"/>
    </row>
    <row r="15" spans="1:12" x14ac:dyDescent="0.25">
      <c r="A15" s="63"/>
      <c r="B15" s="35"/>
      <c r="C15" s="25"/>
      <c r="D15" s="26"/>
      <c r="E15" s="26"/>
      <c r="F15" s="25"/>
      <c r="G15" s="27"/>
      <c r="H15" s="27"/>
      <c r="I15" s="34">
        <f>SUM(I13:I14)</f>
        <v>0</v>
      </c>
      <c r="J15" s="31"/>
      <c r="K15" s="29"/>
      <c r="L15" s="30"/>
    </row>
    <row r="16" spans="1:12" x14ac:dyDescent="0.25">
      <c r="A16" s="33"/>
      <c r="B16" s="35"/>
      <c r="C16" s="25"/>
      <c r="D16" s="26"/>
      <c r="E16" s="26"/>
      <c r="F16" s="25"/>
      <c r="G16" s="27"/>
      <c r="H16" s="27"/>
      <c r="I16" s="34"/>
      <c r="J16" s="31"/>
      <c r="K16" s="29"/>
      <c r="L16" s="30"/>
    </row>
    <row r="17" spans="1:12" ht="15" customHeight="1" x14ac:dyDescent="0.25">
      <c r="A17" s="63" t="s">
        <v>49</v>
      </c>
      <c r="B17" s="35" t="s">
        <v>46</v>
      </c>
      <c r="C17" s="25">
        <v>0</v>
      </c>
      <c r="D17" s="26">
        <v>1</v>
      </c>
      <c r="E17" s="26">
        <v>3</v>
      </c>
      <c r="F17" s="25">
        <f t="shared" ref="F17:F18" si="10">C17*D17*E17</f>
        <v>0</v>
      </c>
      <c r="G17" s="27">
        <f t="shared" ref="G17:G18" si="11">F17*0.24</f>
        <v>0</v>
      </c>
      <c r="H17" s="27">
        <f>F17*0.07</f>
        <v>0</v>
      </c>
      <c r="I17" s="27">
        <f t="shared" ref="I17:I18" si="12">SUM(F17:H17)</f>
        <v>0</v>
      </c>
      <c r="J17" s="31"/>
      <c r="K17" s="29"/>
      <c r="L17" s="30"/>
    </row>
    <row r="18" spans="1:12" x14ac:dyDescent="0.25">
      <c r="A18" s="63"/>
      <c r="B18" s="35" t="s">
        <v>42</v>
      </c>
      <c r="C18" s="25">
        <v>0</v>
      </c>
      <c r="D18" s="26">
        <v>1</v>
      </c>
      <c r="E18" s="26">
        <v>3</v>
      </c>
      <c r="F18" s="25">
        <f t="shared" si="10"/>
        <v>0</v>
      </c>
      <c r="G18" s="27">
        <f t="shared" si="11"/>
        <v>0</v>
      </c>
      <c r="H18" s="27">
        <f>F18*0.07</f>
        <v>0</v>
      </c>
      <c r="I18" s="27">
        <f t="shared" si="12"/>
        <v>0</v>
      </c>
      <c r="J18" s="31"/>
      <c r="K18" s="29"/>
      <c r="L18" s="30"/>
    </row>
    <row r="19" spans="1:12" x14ac:dyDescent="0.25">
      <c r="A19" s="63"/>
      <c r="B19" s="35"/>
      <c r="C19" s="25"/>
      <c r="D19" s="26"/>
      <c r="E19" s="26"/>
      <c r="F19" s="25"/>
      <c r="G19" s="27"/>
      <c r="H19" s="27"/>
      <c r="I19" s="34">
        <f>SUM(I17:I18)</f>
        <v>0</v>
      </c>
      <c r="J19" s="31"/>
      <c r="K19" s="29"/>
      <c r="L19" s="30"/>
    </row>
    <row r="20" spans="1:12" x14ac:dyDescent="0.25">
      <c r="A20" s="33"/>
      <c r="B20" s="35"/>
      <c r="C20" s="25"/>
      <c r="D20" s="26"/>
      <c r="E20" s="26"/>
      <c r="F20" s="25"/>
      <c r="G20" s="27"/>
      <c r="H20" s="27"/>
      <c r="I20" s="34"/>
      <c r="J20" s="31"/>
      <c r="K20" s="29"/>
      <c r="L20" s="30"/>
    </row>
    <row r="21" spans="1:12" ht="15" customHeight="1" x14ac:dyDescent="0.25">
      <c r="A21" s="63" t="s">
        <v>49</v>
      </c>
      <c r="B21" s="35" t="s">
        <v>46</v>
      </c>
      <c r="C21" s="25">
        <v>0</v>
      </c>
      <c r="D21" s="26">
        <v>1</v>
      </c>
      <c r="E21" s="26">
        <v>3</v>
      </c>
      <c r="F21" s="25">
        <f t="shared" ref="F21:F22" si="13">C21*D21*E21</f>
        <v>0</v>
      </c>
      <c r="G21" s="27">
        <f t="shared" ref="G21:G22" si="14">F21*0.24</f>
        <v>0</v>
      </c>
      <c r="H21" s="27">
        <f>F21*0.07</f>
        <v>0</v>
      </c>
      <c r="I21" s="27">
        <f t="shared" ref="I21:I22" si="15">SUM(F21:H21)</f>
        <v>0</v>
      </c>
      <c r="J21" s="31"/>
      <c r="K21" s="29"/>
      <c r="L21" s="30"/>
    </row>
    <row r="22" spans="1:12" x14ac:dyDescent="0.25">
      <c r="A22" s="63"/>
      <c r="B22" s="35" t="s">
        <v>42</v>
      </c>
      <c r="C22" s="25">
        <v>0</v>
      </c>
      <c r="D22" s="26">
        <v>1</v>
      </c>
      <c r="E22" s="26">
        <v>3</v>
      </c>
      <c r="F22" s="25">
        <f t="shared" si="13"/>
        <v>0</v>
      </c>
      <c r="G22" s="27">
        <f t="shared" si="14"/>
        <v>0</v>
      </c>
      <c r="H22" s="27">
        <f>F22*0.07</f>
        <v>0</v>
      </c>
      <c r="I22" s="27">
        <f t="shared" si="15"/>
        <v>0</v>
      </c>
      <c r="J22" s="31"/>
      <c r="K22" s="29"/>
      <c r="L22" s="30"/>
    </row>
    <row r="23" spans="1:12" x14ac:dyDescent="0.25">
      <c r="A23" s="63"/>
      <c r="B23" s="35"/>
      <c r="C23" s="25"/>
      <c r="D23" s="26"/>
      <c r="E23" s="26"/>
      <c r="F23" s="25"/>
      <c r="G23" s="27"/>
      <c r="H23" s="27"/>
      <c r="I23" s="34">
        <f>SUM(I21:I22)</f>
        <v>0</v>
      </c>
      <c r="J23" s="31"/>
      <c r="K23" s="29"/>
      <c r="L23" s="30"/>
    </row>
    <row r="25" spans="1:12" ht="15" customHeight="1" x14ac:dyDescent="0.25">
      <c r="A25" s="63" t="s">
        <v>49</v>
      </c>
      <c r="B25" s="35" t="s">
        <v>46</v>
      </c>
      <c r="C25" s="25">
        <v>0</v>
      </c>
      <c r="D25" s="26">
        <v>1</v>
      </c>
      <c r="E25" s="26">
        <v>3</v>
      </c>
      <c r="F25" s="25">
        <f t="shared" ref="F25:F26" si="16">C25*D25*E25</f>
        <v>0</v>
      </c>
      <c r="G25" s="27">
        <f t="shared" ref="G25:G26" si="17">F25*0.24</f>
        <v>0</v>
      </c>
      <c r="H25" s="27">
        <f>F25*0.07</f>
        <v>0</v>
      </c>
      <c r="I25" s="27">
        <f t="shared" ref="I25:I26" si="18">SUM(F25:H25)</f>
        <v>0</v>
      </c>
      <c r="J25" s="31"/>
      <c r="K25" s="29"/>
      <c r="L25" s="30"/>
    </row>
    <row r="26" spans="1:12" x14ac:dyDescent="0.25">
      <c r="A26" s="63"/>
      <c r="B26" s="35" t="s">
        <v>42</v>
      </c>
      <c r="C26" s="25">
        <v>0</v>
      </c>
      <c r="D26" s="26">
        <v>1</v>
      </c>
      <c r="E26" s="26">
        <v>3</v>
      </c>
      <c r="F26" s="25">
        <f t="shared" si="16"/>
        <v>0</v>
      </c>
      <c r="G26" s="27">
        <f t="shared" si="17"/>
        <v>0</v>
      </c>
      <c r="H26" s="27">
        <f>F26*0.07</f>
        <v>0</v>
      </c>
      <c r="I26" s="27">
        <f t="shared" si="18"/>
        <v>0</v>
      </c>
      <c r="J26" s="31"/>
      <c r="K26" s="29"/>
      <c r="L26" s="30"/>
    </row>
    <row r="27" spans="1:12" x14ac:dyDescent="0.25">
      <c r="A27" s="63"/>
      <c r="B27" s="35"/>
      <c r="C27" s="25"/>
      <c r="D27" s="26"/>
      <c r="E27" s="26"/>
      <c r="F27" s="25"/>
      <c r="G27" s="27"/>
      <c r="H27" s="27"/>
      <c r="I27" s="34">
        <f>SUM(I25:I26)</f>
        <v>0</v>
      </c>
      <c r="J27" s="31"/>
      <c r="K27" s="29"/>
      <c r="L27" s="30"/>
    </row>
    <row r="29" spans="1:12" x14ac:dyDescent="0.25">
      <c r="H29" s="39" t="s">
        <v>3</v>
      </c>
      <c r="I29" s="34">
        <f>SUM(I2:I27)/2</f>
        <v>0</v>
      </c>
    </row>
  </sheetData>
  <mergeCells count="7">
    <mergeCell ref="A21:A23"/>
    <mergeCell ref="A25:A27"/>
    <mergeCell ref="A2:B2"/>
    <mergeCell ref="A3:A7"/>
    <mergeCell ref="A10:A11"/>
    <mergeCell ref="A13:A15"/>
    <mergeCell ref="A17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&amp; Expense Summary</vt:lpstr>
      <vt:lpstr>Catering Expenses</vt:lpstr>
      <vt:lpstr>AV Expenses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Rosina Romano</dc:creator>
  <cp:lastModifiedBy>Rebekah Anthony</cp:lastModifiedBy>
  <dcterms:created xsi:type="dcterms:W3CDTF">2018-08-02T15:04:54Z</dcterms:created>
  <dcterms:modified xsi:type="dcterms:W3CDTF">2019-01-22T18:39:37Z</dcterms:modified>
</cp:coreProperties>
</file>